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bookViews>
  <sheets>
    <sheet name="Semester 1" sheetId="8" r:id="rId1"/>
    <sheet name="Semester 2" sheetId="7" r:id="rId2"/>
  </sheets>
  <calcPr calcId="124519"/>
</workbook>
</file>

<file path=xl/calcChain.xml><?xml version="1.0" encoding="utf-8"?>
<calcChain xmlns="http://schemas.openxmlformats.org/spreadsheetml/2006/main">
  <c r="A93" i="7"/>
  <c r="G91"/>
  <c r="G97"/>
  <c r="G96"/>
  <c r="A97"/>
  <c r="A96"/>
  <c r="B4"/>
  <c r="B3"/>
  <c r="B75" i="8"/>
  <c r="L74"/>
  <c r="L73"/>
  <c r="L72"/>
  <c r="L71"/>
  <c r="L70"/>
  <c r="L69"/>
  <c r="L68"/>
  <c r="L67"/>
  <c r="L66"/>
  <c r="L65"/>
  <c r="L64"/>
  <c r="L63"/>
  <c r="L62"/>
  <c r="L61"/>
  <c r="L60"/>
  <c r="L59"/>
  <c r="L58"/>
  <c r="L57"/>
  <c r="L56"/>
  <c r="L55"/>
  <c r="L54"/>
  <c r="L53"/>
  <c r="L52"/>
  <c r="L51"/>
  <c r="L50"/>
  <c r="L49"/>
  <c r="L48"/>
  <c r="L47"/>
  <c r="L46"/>
  <c r="L45"/>
  <c r="L44"/>
  <c r="L43"/>
  <c r="L42"/>
  <c r="L41"/>
  <c r="L40"/>
  <c r="L39"/>
  <c r="L38"/>
  <c r="L37"/>
  <c r="L36"/>
  <c r="L35"/>
  <c r="L34"/>
  <c r="L33"/>
  <c r="L32"/>
  <c r="L31"/>
  <c r="L30"/>
  <c r="L29"/>
  <c r="L28"/>
  <c r="L27"/>
  <c r="L26"/>
  <c r="L25"/>
  <c r="L24"/>
  <c r="L23"/>
  <c r="L22"/>
  <c r="L21"/>
  <c r="L20"/>
  <c r="L19"/>
  <c r="L18"/>
  <c r="L17"/>
  <c r="L16"/>
  <c r="L15"/>
  <c r="L14"/>
  <c r="L75" s="1"/>
  <c r="B79" i="7"/>
  <c r="L78"/>
  <c r="L77"/>
  <c r="L76"/>
  <c r="L75"/>
  <c r="L74"/>
  <c r="L73"/>
  <c r="L72"/>
  <c r="L71"/>
  <c r="L70"/>
  <c r="L69"/>
  <c r="L68"/>
  <c r="L67"/>
  <c r="L66"/>
  <c r="L65"/>
  <c r="L64"/>
  <c r="L63"/>
  <c r="L62"/>
  <c r="L61"/>
  <c r="L60"/>
  <c r="L59"/>
  <c r="L58"/>
  <c r="L57"/>
  <c r="L56"/>
  <c r="L55"/>
  <c r="L54"/>
  <c r="L53"/>
  <c r="L52"/>
  <c r="L51"/>
  <c r="L50"/>
  <c r="L49"/>
  <c r="L48"/>
  <c r="L47"/>
  <c r="L46"/>
  <c r="L45"/>
  <c r="L44"/>
  <c r="L43"/>
  <c r="L42"/>
  <c r="L41"/>
  <c r="L40"/>
  <c r="L39"/>
  <c r="L38"/>
  <c r="L37"/>
  <c r="L36"/>
  <c r="L35"/>
  <c r="L34"/>
  <c r="L33"/>
  <c r="L32"/>
  <c r="L31"/>
  <c r="L30"/>
  <c r="L29"/>
  <c r="L28"/>
  <c r="L27"/>
  <c r="L26"/>
  <c r="L25"/>
  <c r="L24"/>
  <c r="L23"/>
  <c r="L22"/>
  <c r="L21"/>
  <c r="L20"/>
  <c r="L19"/>
  <c r="L18"/>
  <c r="L17"/>
  <c r="L16"/>
  <c r="L15"/>
  <c r="L14"/>
  <c r="L76" i="8" l="1"/>
  <c r="G84" s="1"/>
  <c r="L79" i="7"/>
  <c r="L80" s="1"/>
  <c r="G88" s="1"/>
</calcChain>
</file>

<file path=xl/sharedStrings.xml><?xml version="1.0" encoding="utf-8"?>
<sst xmlns="http://schemas.openxmlformats.org/spreadsheetml/2006/main" count="230" uniqueCount="174">
  <si>
    <t>Kompetensi Dasar</t>
  </si>
  <si>
    <t>Indikator</t>
  </si>
  <si>
    <t>Kompleksitas</t>
  </si>
  <si>
    <t>Daya Dukung</t>
  </si>
  <si>
    <t>Intake</t>
  </si>
  <si>
    <t>KKM</t>
  </si>
  <si>
    <t>Tinggi</t>
  </si>
  <si>
    <t>Sedang</t>
  </si>
  <si>
    <t>Rendah</t>
  </si>
  <si>
    <t>50 - 64</t>
  </si>
  <si>
    <t>65 - 80</t>
  </si>
  <si>
    <t>81 -100</t>
  </si>
  <si>
    <t>Jumlah Nilai KKM Semua Indikator</t>
  </si>
  <si>
    <t>Total Indikator</t>
  </si>
  <si>
    <t>Nilai KKM Semester 1 = Jumlah Nilai KKM Semua Indikator : Total Indikator</t>
  </si>
  <si>
    <t>Nilai KKM Semester 2 = Jumlah Nilai KKM Semua Indikator : Total Indikator</t>
  </si>
  <si>
    <t xml:space="preserve">FORMAT PENENTUANKRITERIA KETUNTASAN </t>
  </si>
  <si>
    <t xml:space="preserve">Mata Pelajaran </t>
  </si>
  <si>
    <t xml:space="preserve">Kelas </t>
  </si>
  <si>
    <t>Semester</t>
  </si>
  <si>
    <t>Kompetensi Inti :</t>
  </si>
  <si>
    <t>…………..................……., ... Juli 20...</t>
  </si>
  <si>
    <t>Mengetahui :</t>
  </si>
  <si>
    <t>Kepala Sekolah ...</t>
  </si>
  <si>
    <t>Guru Mata Pelajaran,</t>
  </si>
  <si>
    <t>…………………………………………….</t>
  </si>
  <si>
    <t>NIP/NRK. -</t>
  </si>
  <si>
    <t>NIP/NRK.</t>
  </si>
  <si>
    <t>Keterangan:</t>
  </si>
  <si>
    <t>Rentang nilai berdasarkan Permendikbud 81 a tahun 2013</t>
  </si>
  <si>
    <t>Kompleksitas (mengidentifikasi indikator sebagai penanda tercapainya kompetensi dasar).</t>
  </si>
  <si>
    <t>Kemampuan daya dukung (berorientasi pada sumber belajar).</t>
  </si>
  <si>
    <t>Intake (kemampuan rata-rata peserta didik)</t>
  </si>
  <si>
    <t>Nilai KKM indikator adalah rata-rata dari nilai ketiga kriteria yang ditentukan. Contoh: kompleksitas sedang (80), daya dukung rendah (60), dan intake tinggi (85), maka nilai KKM indikator:(80 + 60 + 85) : 3 = 75</t>
  </si>
  <si>
    <t>Nilai KKM semester 2 adalah Jumlah total nilai KKM indikator : Jumlah Indikator, maka nilai KKM untuk semester 2 adalah</t>
  </si>
  <si>
    <t>Nilai KKM semester 1 adalah Jumlah total nilai KKM indikator : Jumlah Indikator, maka nilai KKM untuk semester 1 adalah</t>
  </si>
  <si>
    <t>: Ganjil</t>
  </si>
  <si>
    <t>: Genap</t>
  </si>
  <si>
    <r>
      <rPr>
        <b/>
        <sz val="10"/>
        <color theme="1"/>
        <rFont val="Times New Roman"/>
        <family val="1"/>
      </rPr>
      <t>KI-1:Menghayati dan mengamalkan</t>
    </r>
    <r>
      <rPr>
        <sz val="10"/>
        <color theme="1"/>
        <rFont val="Times New Roman"/>
        <family val="1"/>
      </rPr>
      <t xml:space="preserve"> ajaran agama yang dianutnya. </t>
    </r>
  </si>
  <si>
    <r>
      <rPr>
        <b/>
        <sz val="10"/>
        <color theme="1"/>
        <rFont val="Times New Roman"/>
        <family val="1"/>
      </rPr>
      <t>KI-2: Menghayati dan mengamalkan</t>
    </r>
    <r>
      <rPr>
        <sz val="10"/>
        <color theme="1"/>
        <rFont val="Times New Roman"/>
        <family val="1"/>
      </rPr>
      <t xml:space="preserve"> perilaku jujur, disiplin, santun, peduli (gotong royong, kerjasama, toleran, damai), bertanggung jawab, responsif, dan pro-aktif dalam berinteraksi secara efektif sesuai dengan perkembangan anak di lingkungan, keluarga, sekolah, masyarakat dan lingkungan alam sekitar, bangsa, negara, kawasan regional, dan kawasan internasional”.</t>
    </r>
  </si>
  <si>
    <r>
      <rPr>
        <b/>
        <sz val="10"/>
        <color theme="1"/>
        <rFont val="Times New Roman"/>
        <family val="1"/>
      </rPr>
      <t>KI 3:</t>
    </r>
    <r>
      <rPr>
        <sz val="10"/>
        <color theme="1"/>
        <rFont val="Times New Roman"/>
        <family val="1"/>
      </rPr>
      <t xml:space="preserve"> Memahami, menerapkan, dan menganalisis pengetahuan faktual, konseptual, prosedural, dan metakognitif berdasarkan rasa ingin tahunya tentang ilmu pengetahuan, teknologi, seni, budaya, dan humaniora dengan wawasan kemanusiaan, kebangsaan, kenegaraan, dan peradaban terkait penyebab fenomena dan kejadian, serta menerapkan pengetahuan prosedural pada bidang kajian yang spesifik sesuai dengan bakat dan minatnya untuk memecahkan masalah</t>
    </r>
  </si>
  <si>
    <r>
      <rPr>
        <b/>
        <sz val="10"/>
        <color theme="1"/>
        <rFont val="Times New Roman"/>
        <family val="1"/>
      </rPr>
      <t>KI4:</t>
    </r>
    <r>
      <rPr>
        <sz val="10"/>
        <color theme="1"/>
        <rFont val="Times New Roman"/>
        <family val="1"/>
      </rPr>
      <t xml:space="preserve"> Mengolah, menalar, dan menyaji dalam ranah konkret dan ranah abstrak terkait dengan pengembangan dari yang dipelajarinya di sekolah secara mandiri, bertindak secara efektif dan kreatif, serta mampu menggunakan metode sesuai kaidah keilmuan</t>
    </r>
  </si>
  <si>
    <t>: X (Sepuluh)</t>
  </si>
  <si>
    <t>3.1. Mendeskripsikan dan menentukan penyelesaian fungsi eksponensial dan fungsi logaritma menggunakan masalah kontekstual, serta keberkaitanannya</t>
  </si>
  <si>
    <t>3.1.1. Menggunakan aturan yang berkaitan dengan fungsi eksponen dalam pemecahan masalah</t>
  </si>
  <si>
    <t>3.1.2. Menggunakan sifat-sifat persamaan eksponen dalam pemecahan masalah</t>
  </si>
  <si>
    <t>3.1.3. Menggunakan rumus-rumus dasar eksponen dalam menyelesaikan soal-soal matematika</t>
  </si>
  <si>
    <t>3.1.4. Menyebutkan macam-macam bentuk persamaan eksponen</t>
  </si>
  <si>
    <t>3.1.5. Menentukan nilai dari suatu variable dalam suatu persamaan ekspoenen dalam lembar kerja siswa</t>
  </si>
  <si>
    <t>3.1.6. Menentukan himpunan penyelesaian suatu persamaan eksponen dalam lembar kerja siswa</t>
  </si>
  <si>
    <t>3.1.7. Menentukan nilai suatu variable yang memenuhi persamaan eksponen dalam lembar tugas terstruktur</t>
  </si>
  <si>
    <t>3.1.8. Menentukan himpunan penyelesaian dari suatu persamaan eksponen dalam lembar tugas terstruktur</t>
  </si>
  <si>
    <t>3.1.9. Menentukan nilai masing-masing akar-akar persamaan eksponen dalam lembar tugas terstruktur</t>
  </si>
  <si>
    <t>3.1.10. Menentukan jumlah akar-akar dari persamaan eksponen dalam lembar tugas terstruktur</t>
  </si>
  <si>
    <t>3.1.11. Menggambar grafik eksponern</t>
  </si>
  <si>
    <t>3.1.12. Menentukan bentuk umum fungsi eksponen</t>
  </si>
  <si>
    <t>3.1.13. Melakukan tahapan-tahapan dalam melukis grafik fungsi ekspoen</t>
  </si>
  <si>
    <t>3.1.14. Melukis grafik fungsi eksponen dalam interval tertentu dalam lembar kerja siswa</t>
  </si>
  <si>
    <t>3.1.15. Melukis grafik fungsi dengan interval tertentu dari fungsi eksponen yang diberikan dalam lembar tugas terstruktur</t>
  </si>
  <si>
    <t>3.1.16. Menentukan persamaan fungsi eksponen dari gambar yang diberikan dalam lembar tugas terstruktur</t>
  </si>
  <si>
    <t>3.1.17. Menentukan nilai suatu varibel dari soal cerita fungsi eksponen yang diberikan dalam lembar tugas terstruktur</t>
  </si>
  <si>
    <t>3.1.18. Menggunakan sifat-sifat fungsi ekponen dalam penyelesaian pertidaksamaan yang sederhana</t>
  </si>
  <si>
    <t>3.1.19. Melakukan tahapan-tahapan dalam menyelesaikan pertidaksamaan eksponen berdasarkan sifat-sifatnya</t>
  </si>
  <si>
    <t>3.1.20. Menentukan interval dari penyelesaian suatu pertidaksamaan eksponen yang diberikan dalam lembar kerja siswa</t>
  </si>
  <si>
    <t>3.1.21. Menentukan daerah penyelesaian dari suatu pertidaksamaan eksponen yang diberikan dalam lembar tugas terstruktur</t>
  </si>
  <si>
    <t>3.1.22. Menentukan interval penyelesaian dari suatu pertidaksamaan eksponen yang diberikan dalam lembar tugas terstruktur</t>
  </si>
  <si>
    <t>3.1.23. Menggunakan aturan yang berkaitan dengan fungsi logaritma dalam pemecahan masalah</t>
  </si>
  <si>
    <t>3.1.24. Menggunakan sifat-sifat persamaan logaritma dalam pemecahan masalah</t>
  </si>
  <si>
    <t>3.1.25. Menggunakan rumus-rumus dasar logaritma dalam memecahkan masalah matematika</t>
  </si>
  <si>
    <t>3.1.26. Menyebutkan macam-macam bentuk persamaan logaritma</t>
  </si>
  <si>
    <t>3.1.27. Menerapkan bentuk-bentuk-bentuk persamaan logaritma dalam menyelesaikan masalah matematis</t>
  </si>
  <si>
    <t>3.1.28. Menentukan himpunan penyelesaian dari persamaan logaritma yang diberikan dalam lembar kerja siswa</t>
  </si>
  <si>
    <t>3.1.29. Menentukan nilai suatu variable yang memenuhi persamaan logaritma yang diberikan dalam lembar tugas terstruktur</t>
  </si>
  <si>
    <t>3.1.30. Menentukan himpunan penyelesaian dari suatu persamaan logaritma yang diberikan dalam lembar tugas terstruktur</t>
  </si>
  <si>
    <t>3.1.31. Menggambar grafik fungsi logaritma dalam pemecahan masalah</t>
  </si>
  <si>
    <t>3.1.32. Menentukan bentuk umum fungsi logaritma</t>
  </si>
  <si>
    <t>3.1.33. Melakukan tahapan-tahapan dalam melukis grafik fungsi logaritma</t>
  </si>
  <si>
    <t>3.1.34. Melukis sketsa grafik fungsi logaritma yang diberikan dalam lembar kerja siswa</t>
  </si>
  <si>
    <t>3.1.35. Menentukan nilai maksimum dari fungsi logaritma yang diberikan dalam lembar kerja siswa</t>
  </si>
  <si>
    <t>3.1.36. Melukis grafik fungsi logaritma dengan interval tertentu yang diberikan dalam lembar tugas terstruktur</t>
  </si>
  <si>
    <t>3.1.37. Menentukan persamaan grafik dari fungsi yang diberikan sketsa grafiknya yang diberikan dalam lembar tugas terstruktur</t>
  </si>
  <si>
    <t>3.1.38. Menggunakan sifat-sifat pertidaksamaan logaritma dalam pemecahan masalah</t>
  </si>
  <si>
    <t>3.1.39. Menyebutkan macam-macam bentuk pertidaksamaan logaritma</t>
  </si>
  <si>
    <t>3.1.40. Menerapkan bentuk-bentuk-bentuk pert idaksamaanlogaritma dalam menyelesaikan masalah matematis</t>
  </si>
  <si>
    <t>3.1.41. Menentukan interval penyelesaian pertidaksamaan logaritma yang diberikan dalam lembar kerja siswa</t>
  </si>
  <si>
    <t>3.1.42. Menentukan interval penyelesaian dari pertidaksamaan logaritma yang diberikan dalam lembar tugas terstruktur</t>
  </si>
  <si>
    <t>4.1. Menyajikan dan menyelesaikan masalah yang berkaitan dengan fungsi eksponensial dan fungsilogaritma</t>
  </si>
  <si>
    <t>4.1.1. Menyelesaikan masalah matematis dengan menggunakan macam-macam bentuk persamaan eksponen</t>
  </si>
  <si>
    <t>4.1.2. Menyelesaikan masalah sehari-hari dengan menggunakan macam-macam bentuk persamaan eksponen</t>
  </si>
  <si>
    <t>4.1.3. Menyelesaikan masalah matematis berkaitan dengan persamaan eksponen dalam lembar kerja siswa</t>
  </si>
  <si>
    <t>4.1.4. Menyelesaikan persamaan eksponen jika akar-akarnya diketahui dalam lembar tugas terstruktur</t>
  </si>
  <si>
    <t>4.1.5. Menyelesaikan masalah dalam kehidupan sehari-hari yang berhubungan dengan fungsi ekspone</t>
  </si>
  <si>
    <t>4.1.6. Menyelesaikan fungsi eksponen yang grafiknya melalui titik-titik tertentu dalam lembar kerja siswa</t>
  </si>
  <si>
    <t>4.1.7. Menyelesaikan suatu fungsi eksponen yang grafiknya melalui titik-titik tertentu yang diberikan dalam lembar tugas terstruktur</t>
  </si>
  <si>
    <t>4.1.8. Menyelesaikan masalah dalam kehidupan sehari-hari yang berhubungan dengan pertidaksamaan eksponen</t>
  </si>
  <si>
    <t>4.1.9. Menyelesaikan interval dari penyelesaian suatu pertidaksamaan eksponen yang diberikan dalam lembar kerja siswa</t>
  </si>
  <si>
    <t>4.1.10. Menyelesaikan batas-batas nilai dari suatu variable dari dua buah grafik fungsi eksponen yang diberikan dalam lembar tugas terstruktur</t>
  </si>
  <si>
    <t>4.1.11. Menyelesaikan masalah matematis dengan menggunakan penerapan bentuk-bentuk persamaan logaritma</t>
  </si>
  <si>
    <t>4.1.12. Menyelesaikan himpunan penyelesaian dari persamaan logaritma yang diberikan dalam lembar kerja siswa</t>
  </si>
  <si>
    <t>4.1.13. Menyelesaikan penjulahan akar-akar dari himpunan penyelesaian dua buah persamaan logaritma yang diberikan dalam lembar tugas terstruktur</t>
  </si>
  <si>
    <t>4.1.14. Menyelesaikan masalah dalam kehidupan sehari-hari yang berhubungan dengan fungsi logaritma</t>
  </si>
  <si>
    <t>4.1.15. Menyelesaikan grafik dan nilai maksimum dari suatu fungsi logaritma yang diberikan dalam lembar kerja siswa</t>
  </si>
  <si>
    <t>4.1.16. Menentukan nilai maksimum dari fungsi logaritma yang diberikan dalam lembar tugas terstruktur</t>
  </si>
  <si>
    <t>4.1.17. Menyelesaikan masalah matematis dengan menggunakan penerapan bentuk-bentuk pertidaksamaan logaritma</t>
  </si>
  <si>
    <t>4.1.18. Menyelesaikan interval penyelesaian pertidaksamaan logaritma yang diberikan dalam lembar kerja siswa</t>
  </si>
  <si>
    <t>4.1.19. Menyelesaikan interval penyelesaian dari pertidaksamaan logaritma yang diberikan dalam lembar tugas terstruktur</t>
  </si>
  <si>
    <t>3.2. Menjelaskan vektor, operasi vektor, panjang vektor, sudut antar vektor dalam ruang berdimensi dua (bidang) dan berdimensi tiga</t>
  </si>
  <si>
    <t>3.2.1. Menggunakan konsep vector dalam pemecahan masalah</t>
  </si>
  <si>
    <t>3.2.2. Menggunakan sifat-sifat dan operasi aljabar vector dalam pemecahan masalah</t>
  </si>
  <si>
    <t>3.2.3. Menyebutkan pengertian vector sebagai besaran yang memiliki besar dan arah secara geometris</t>
  </si>
  <si>
    <t>3.2.4. Menyatakan vector-vektor pada suatu kubusyang diketahui rusuk-rusuknya</t>
  </si>
  <si>
    <t>3.2.5. Melukis vector hasil penjumlahan vector dengan metode segitiga</t>
  </si>
  <si>
    <t>3.2.6. Melukis vector hasil penjumlahan vector dengan metode jajar genjang</t>
  </si>
  <si>
    <t>3.2.7. Menyatakan operasi vector yang diberikan sebagai vector tunggal</t>
  </si>
  <si>
    <t>3.2.8. Menentukan vector yang sama dengan rusuk tertentu pada suatu kubus</t>
  </si>
  <si>
    <t>3.2.9. Menentukan vector yang tegak lurus dengan rusuk tertentu pada suatu kubus</t>
  </si>
  <si>
    <t>3.2.10. Menentukan panjang vector tertentu pada kubus yang diketahui panjang rusuknya</t>
  </si>
  <si>
    <t>3.2.11. Menemukan vector-vektor yang sama di dalam sebuah kubus</t>
  </si>
  <si>
    <t>3.2.12. Menentukan panjang vector melalui operasi aljabar vector pada sebuah kubus</t>
  </si>
  <si>
    <t>3.2.13. Menentukan hasil operasi penjumlahan dua buah vector pada jajar genjang</t>
  </si>
  <si>
    <t>3.2.14. Menentukan hasil operasi penjumlahan dan pengurangan tiga buah vector pada jajar genjang</t>
  </si>
  <si>
    <t>3.2.15. Menyebutkan pengertian vector satuan secara geometris dan analitis</t>
  </si>
  <si>
    <t>3.2.16. Menyebutkan vector dalam bentuk persamaan vector basis</t>
  </si>
  <si>
    <t>3.2.17. Melakukan operasi aljabar penjumlahan dan pengurangan pada vector dalam bentuk analitis</t>
  </si>
  <si>
    <t>3.2.18. Menyatakan vector-vektor dalam sebuah gambar ke dalam persamaan vector</t>
  </si>
  <si>
    <t>3.2.19. Menentukan persamaan vector pada sebuah balok yang berada pada sumbu y positif</t>
  </si>
  <si>
    <t>3.2.20. Menentukan persamaan vector pada sebuah balok dengan pusat O dan koordinat sebuah titiknya diketahui</t>
  </si>
  <si>
    <t>3.2.21. Menyebutkan pengertian vector posisi secara geometris dan analitis</t>
  </si>
  <si>
    <t>3.2.22. Menyebutkan pengertian perbandingan vector secara geometris</t>
  </si>
  <si>
    <t>3.2.23. Menggunakan rumus perbandingan vector dalam bentuk analitis</t>
  </si>
  <si>
    <t>3.2.24. Menggambar letak suatu titik dengan diketahui sebuah ruas garis dengan panjang tertentu dan dengna perbandingan tertentu antara titik-titik pada ruas garis dengan titik suatu titik</t>
  </si>
  <si>
    <t>3.2.25. Menyatakan vector-vektor dari titik-titik yang berada dalam satu garis dengan perbandingan tertentu</t>
  </si>
  <si>
    <t>3.2.26. Menentukan letak titik pada ruas garis dengan melukis ruas garis dengan panjang tertentu</t>
  </si>
  <si>
    <t>3.2.27. Menggunakan sifat-sifat dan operasi perkalian sklar dua vector dalam pemecahan masalah</t>
  </si>
  <si>
    <t>3.2.28. Menyebutkan pengertian panjang vector baik secara geometris maupun analitis (rumus)</t>
  </si>
  <si>
    <t>3.2.29. Menyebutkan pengertian perkalian scalar dua vector dan rumus menentukan hasilnya</t>
  </si>
  <si>
    <t>3.2.30. Menyebutkan sifat-sifat perkalian scalar dua vector</t>
  </si>
  <si>
    <t>3.2.31. Menentukan nilai hasil perkalian scalar dua vector</t>
  </si>
  <si>
    <t>3.2.32. Menentukan nilai hasil perkalian scalar dua vector yang diberikan dalam lampiran tugas terstruktur</t>
  </si>
  <si>
    <t>3.2.33. Menyebutkan pengertian sudut antara dua vector secara geometris</t>
  </si>
  <si>
    <t>3.2.34. Menentukan rumus mencari besar sudut antara dua vector</t>
  </si>
  <si>
    <t>3.2.35. Menentukan besar sudut antara dua vector</t>
  </si>
  <si>
    <t>3.2.36. Menentukan besar sudut antara dua vector yang diberikan dalam lampiran tugas terstuktur</t>
  </si>
  <si>
    <t>3.2.37. Menyebutkan pengertian proyeksi scalar suatu vector pada vector lain</t>
  </si>
  <si>
    <t>3.2.38. Menentukan rumus mencari nilai proyeksi scalar suatu vector pada vector lain</t>
  </si>
  <si>
    <t>3.2.39. Menyebutkan pengertian vector proyeksi suatu vector pada vector lain</t>
  </si>
  <si>
    <t>3.2.40. Menentukan rumus persamaan vector proyeksi suatu vector pada vector lain</t>
  </si>
  <si>
    <t>3.2.41. Menemukan proyeksi orthogonal suatu vector pada vector lain</t>
  </si>
  <si>
    <t>4.2. Menyelesaikan masalah yang berkaitan dengan vektor, operasi vektor, panjang vektor, sudut antar vektor dalam ruang berdimensi dua (bidang) dan berdimensi tiga</t>
  </si>
  <si>
    <t>4.2.1. Menyelesaikan operasi penjumlahan pada vector secara geometris</t>
  </si>
  <si>
    <t>4.2.2. Menyelesaikan operasi pengurangan pada vector secara geometris</t>
  </si>
  <si>
    <t>4.2.3. Menyelesaikan operasi perkalian vector secara scalar</t>
  </si>
  <si>
    <t>4.2.4. Menyelesaikan operasi vector secara geometris</t>
  </si>
  <si>
    <t>4.2.5. Menyelesaiakn hasil operasi aljabar vector pada kubus</t>
  </si>
  <si>
    <t>4.2.6. Menyelesaiakn hasil operasi aljabar vector pada jajar genjang</t>
  </si>
  <si>
    <t>4.2.7. Menyelesaikan hasil operasi aljabar vector pada persegi panjang</t>
  </si>
  <si>
    <t>4.2.8. Menyelesaikan hasil operasi aljabar vector pada segi enam beraturan</t>
  </si>
  <si>
    <t>4.2.9. Menyelesaikan operasi aljabar penjumlahan pada vector analitis</t>
  </si>
  <si>
    <t>4.2.10. Menyelesaikan operasi aljabar pengurangan pada vector analitis</t>
  </si>
  <si>
    <t>4.2.11. Menyelesaikan hasil dari persamaan vector dan panjang vector dari sebuah balok dalam bidang cartesius</t>
  </si>
  <si>
    <t>4.2.12. Menyelesaikan persamaan vector pada sebuah balok</t>
  </si>
  <si>
    <t>4.2.13. Menyelesaikan masalah matematis dengan menggunakan rumus perbandingan vector</t>
  </si>
  <si>
    <t>4.2.14. Menyelesaikan masalah matematis dalam tinjauan geometris perbandingan vector</t>
  </si>
  <si>
    <t>4.2.15. Menyelesaikan masalah matematis dalam tinjauan analitis perbandingan analitis</t>
  </si>
  <si>
    <t>4.2.16. Menyelesaikan masalah matematis perbandingan vector</t>
  </si>
  <si>
    <t>4.2.17. Menyelesaikan masalah matematis dengan menggunakan sifat-sifat dan operasi perkalian scalar dua vektor</t>
  </si>
  <si>
    <t>4.2.18. Menyelesaikan perkalian scalar dua vector</t>
  </si>
  <si>
    <t>4.2.19. Menyelesaikan perkalian scalar dua vector yang diberikan dalam lampiran tugas terstruktur</t>
  </si>
  <si>
    <t>4.2.20. Menyelesaikan masalah matematis dengan menggunakan rumus mencari besar sudut</t>
  </si>
  <si>
    <t>4.2.21. Menyelesaikan maslaah matematis yang berkaitan dengan sudut antara dua vector</t>
  </si>
  <si>
    <t>4.2.22. Menyelesaikan maslaah matematis yang berkaitan dengan sudut antara dua vector yang diberikan dalam lampiran tugas terstuktur</t>
  </si>
  <si>
    <t>4.2.23. Menyelesaikan masalah matematis  dengan menggunakan rumus mencari nilai proyeksi scalar suatu vector pada vector lain</t>
  </si>
  <si>
    <t>4.2.24. Menyelesaiakan proyeksi orthogonal suatu vector pada vector lain</t>
  </si>
  <si>
    <t>: Matematika (Peminatan)</t>
  </si>
</sst>
</file>

<file path=xl/styles.xml><?xml version="1.0" encoding="utf-8"?>
<styleSheet xmlns="http://schemas.openxmlformats.org/spreadsheetml/2006/main">
  <fonts count="8">
    <font>
      <sz val="11"/>
      <color theme="1"/>
      <name val="Calibri"/>
      <family val="2"/>
      <scheme val="minor"/>
    </font>
    <font>
      <b/>
      <u/>
      <sz val="11"/>
      <color theme="1"/>
      <name val="Times New Roman"/>
      <family val="1"/>
    </font>
    <font>
      <sz val="10"/>
      <color theme="1"/>
      <name val="Times New Roman"/>
      <family val="1"/>
    </font>
    <font>
      <b/>
      <sz val="10"/>
      <color theme="1"/>
      <name val="Times New Roman"/>
      <family val="1"/>
    </font>
    <font>
      <b/>
      <u/>
      <sz val="10"/>
      <color theme="1"/>
      <name val="Times New Roman"/>
      <family val="1"/>
    </font>
    <font>
      <sz val="11"/>
      <color theme="1"/>
      <name val="Times New Roman"/>
      <family val="1"/>
    </font>
    <font>
      <b/>
      <sz val="12"/>
      <color theme="1"/>
      <name val="Times New Roman"/>
      <family val="1"/>
    </font>
    <font>
      <b/>
      <sz val="12"/>
      <name val="Times New Roman"/>
      <family val="1"/>
    </font>
  </fonts>
  <fills count="3">
    <fill>
      <patternFill patternType="none"/>
    </fill>
    <fill>
      <patternFill patternType="gray125"/>
    </fill>
    <fill>
      <patternFill patternType="solid">
        <fgColor theme="6"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2" fillId="0" borderId="0" xfId="0" applyFont="1"/>
    <xf numFmtId="0" fontId="4" fillId="0" borderId="0" xfId="0" applyFont="1"/>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1" fontId="2"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1" fontId="3" fillId="2" borderId="1" xfId="0" applyNumberFormat="1" applyFont="1" applyFill="1" applyBorder="1" applyAlignment="1">
      <alignment horizontal="center" vertical="center"/>
    </xf>
    <xf numFmtId="1" fontId="2" fillId="0" borderId="0" xfId="0" applyNumberFormat="1" applyFont="1"/>
    <xf numFmtId="0" fontId="5" fillId="0" borderId="0" xfId="0" applyFont="1" applyAlignment="1">
      <alignment horizontal="left" indent="8"/>
    </xf>
    <xf numFmtId="0" fontId="1" fillId="0" borderId="0" xfId="0" applyFont="1" applyAlignment="1">
      <alignment horizontal="left" indent="8"/>
    </xf>
    <xf numFmtId="0" fontId="0" fillId="0" borderId="0" xfId="0" applyAlignment="1">
      <alignment horizontal="left" vertical="top"/>
    </xf>
    <xf numFmtId="0" fontId="5" fillId="0" borderId="0" xfId="0" applyFont="1" applyAlignment="1">
      <alignment horizontal="left" vertical="top"/>
    </xf>
    <xf numFmtId="0" fontId="1" fillId="0" borderId="0" xfId="0" applyFont="1" applyAlignment="1">
      <alignment horizontal="left" vertical="top"/>
    </xf>
    <xf numFmtId="1" fontId="2" fillId="0" borderId="0" xfId="0" applyNumberFormat="1" applyFont="1" applyAlignment="1">
      <alignment vertical="center"/>
    </xf>
    <xf numFmtId="0" fontId="2" fillId="0" borderId="0" xfId="0" applyFont="1" applyAlignment="1">
      <alignment vertical="center"/>
    </xf>
    <xf numFmtId="0" fontId="3" fillId="0" borderId="0" xfId="0" applyFont="1"/>
    <xf numFmtId="1" fontId="6" fillId="0" borderId="0" xfId="0" applyNumberFormat="1" applyFont="1" applyBorder="1" applyAlignment="1">
      <alignment horizontal="center" vertical="center"/>
    </xf>
    <xf numFmtId="0" fontId="6" fillId="0" borderId="0" xfId="0" quotePrefix="1" applyFont="1" applyBorder="1" applyAlignment="1">
      <alignment vertical="center"/>
    </xf>
    <xf numFmtId="1" fontId="6" fillId="0" borderId="0" xfId="0" applyNumberFormat="1" applyFont="1" applyBorder="1" applyAlignment="1">
      <alignment vertical="center"/>
    </xf>
    <xf numFmtId="0" fontId="7" fillId="0" borderId="0" xfId="0" applyFont="1" applyBorder="1" applyAlignment="1">
      <alignment horizontal="center" vertical="center"/>
    </xf>
    <xf numFmtId="0" fontId="6" fillId="0" borderId="0" xfId="0" applyFont="1" applyBorder="1" applyAlignment="1">
      <alignment vertical="center"/>
    </xf>
    <xf numFmtId="1" fontId="3" fillId="0" borderId="0" xfId="0" applyNumberFormat="1" applyFont="1" applyAlignment="1">
      <alignment horizontal="left" vertical="center"/>
    </xf>
    <xf numFmtId="0" fontId="3" fillId="2" borderId="1" xfId="0" applyFont="1" applyFill="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left" vertical="top"/>
    </xf>
    <xf numFmtId="0" fontId="4" fillId="0" borderId="0" xfId="0" applyFont="1" applyAlignment="1">
      <alignment horizont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0" xfId="0" applyFont="1" applyAlignment="1">
      <alignment horizontal="left" vertical="center" wrapText="1"/>
    </xf>
    <xf numFmtId="0" fontId="3" fillId="2" borderId="5" xfId="0" applyFont="1" applyFill="1" applyBorder="1" applyAlignment="1">
      <alignment horizontal="right" vertical="center"/>
    </xf>
    <xf numFmtId="0" fontId="3" fillId="2" borderId="6" xfId="0" applyFont="1" applyFill="1" applyBorder="1" applyAlignment="1">
      <alignment horizontal="right" vertical="center"/>
    </xf>
    <xf numFmtId="0" fontId="3" fillId="2" borderId="7" xfId="0" applyFont="1" applyFill="1" applyBorder="1" applyAlignment="1">
      <alignment horizontal="right" vertical="center"/>
    </xf>
    <xf numFmtId="0" fontId="2" fillId="0" borderId="0" xfId="0" applyFont="1" applyAlignment="1">
      <alignment horizontal="left" wrapText="1"/>
    </xf>
    <xf numFmtId="0" fontId="2" fillId="0" borderId="7" xfId="0" applyFont="1" applyBorder="1" applyAlignment="1">
      <alignment horizontal="center" vertical="center"/>
    </xf>
    <xf numFmtId="0" fontId="2" fillId="0" borderId="1" xfId="0" applyFont="1" applyBorder="1" applyAlignment="1">
      <alignment horizontal="left" vertical="top" wrapText="1" indent="1"/>
    </xf>
    <xf numFmtId="0" fontId="2" fillId="0" borderId="1" xfId="0" applyFont="1" applyBorder="1" applyAlignment="1">
      <alignment horizontal="left" vertical="top" wrapText="1" indent="1"/>
    </xf>
    <xf numFmtId="0" fontId="2" fillId="0" borderId="0" xfId="0" applyFont="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92"/>
  <sheetViews>
    <sheetView tabSelected="1" workbookViewId="0">
      <selection activeCell="A14" sqref="A14:A55"/>
    </sheetView>
  </sheetViews>
  <sheetFormatPr defaultRowHeight="15"/>
  <cols>
    <col min="1" max="1" width="28.625" customWidth="1"/>
    <col min="2" max="2" width="38.375" customWidth="1"/>
    <col min="3" max="3" width="6" customWidth="1"/>
    <col min="4" max="4" width="6.625" customWidth="1"/>
    <col min="5" max="5" width="6.875" customWidth="1"/>
    <col min="6" max="6" width="6" customWidth="1"/>
    <col min="7" max="7" width="6.125" customWidth="1"/>
    <col min="8" max="8" width="6.25" customWidth="1"/>
    <col min="9" max="9" width="5.875" customWidth="1"/>
    <col min="10" max="10" width="6.125" customWidth="1"/>
    <col min="11" max="11" width="6.625" customWidth="1"/>
    <col min="12" max="12" width="7.25" customWidth="1"/>
  </cols>
  <sheetData>
    <row r="1" spans="1:12">
      <c r="A1" s="26" t="s">
        <v>16</v>
      </c>
      <c r="B1" s="26"/>
      <c r="C1" s="26"/>
      <c r="D1" s="26"/>
      <c r="E1" s="26"/>
      <c r="F1" s="26"/>
      <c r="G1" s="26"/>
      <c r="H1" s="26"/>
      <c r="I1" s="26"/>
      <c r="J1" s="26"/>
      <c r="K1" s="26"/>
      <c r="L1" s="26"/>
    </row>
    <row r="2" spans="1:12">
      <c r="A2" s="1"/>
      <c r="B2" s="1"/>
      <c r="C2" s="1"/>
      <c r="D2" s="1"/>
      <c r="E2" s="1"/>
      <c r="F2" s="1"/>
      <c r="G2" s="1"/>
      <c r="H2" s="1"/>
      <c r="I2" s="1"/>
      <c r="J2" s="1"/>
      <c r="K2" s="1"/>
      <c r="L2" s="1"/>
    </row>
    <row r="3" spans="1:12">
      <c r="A3" s="1" t="s">
        <v>17</v>
      </c>
      <c r="B3" s="1" t="s">
        <v>173</v>
      </c>
      <c r="C3" s="1"/>
      <c r="D3" s="1"/>
      <c r="E3" s="1"/>
      <c r="F3" s="1"/>
      <c r="G3" s="1"/>
      <c r="H3" s="1"/>
      <c r="I3" s="1"/>
      <c r="J3" s="1"/>
      <c r="K3" s="1"/>
      <c r="L3" s="1"/>
    </row>
    <row r="4" spans="1:12">
      <c r="A4" s="1" t="s">
        <v>18</v>
      </c>
      <c r="B4" s="1" t="s">
        <v>42</v>
      </c>
      <c r="C4" s="1"/>
      <c r="D4" s="1"/>
      <c r="E4" s="1"/>
      <c r="F4" s="1"/>
      <c r="G4" s="1"/>
      <c r="H4" s="1"/>
      <c r="I4" s="1"/>
      <c r="J4" s="1"/>
      <c r="K4" s="1"/>
      <c r="L4" s="1"/>
    </row>
    <row r="5" spans="1:12">
      <c r="A5" s="1" t="s">
        <v>19</v>
      </c>
      <c r="B5" s="1" t="s">
        <v>36</v>
      </c>
      <c r="C5" s="1"/>
      <c r="D5" s="1"/>
      <c r="E5" s="1"/>
      <c r="F5" s="1"/>
      <c r="G5" s="1"/>
      <c r="H5" s="1"/>
      <c r="I5" s="1"/>
      <c r="J5" s="1"/>
      <c r="K5" s="1"/>
      <c r="L5" s="1"/>
    </row>
    <row r="6" spans="1:12" ht="16.5" customHeight="1">
      <c r="A6" s="2" t="s">
        <v>20</v>
      </c>
      <c r="B6" s="1"/>
      <c r="C6" s="1"/>
      <c r="D6" s="1"/>
      <c r="E6" s="1"/>
      <c r="F6" s="1"/>
      <c r="G6" s="1"/>
      <c r="H6" s="1"/>
      <c r="I6" s="1"/>
      <c r="J6" s="1"/>
      <c r="K6" s="1"/>
      <c r="L6" s="1"/>
    </row>
    <row r="7" spans="1:12" ht="20.25" customHeight="1">
      <c r="A7" s="41" t="s">
        <v>38</v>
      </c>
      <c r="B7" s="41"/>
      <c r="C7" s="41"/>
      <c r="D7" s="41"/>
      <c r="E7" s="41"/>
      <c r="F7" s="41"/>
      <c r="G7" s="41"/>
      <c r="H7" s="41"/>
      <c r="I7" s="41"/>
      <c r="J7" s="41"/>
      <c r="K7" s="41"/>
      <c r="L7" s="41"/>
    </row>
    <row r="8" spans="1:12" ht="33" customHeight="1">
      <c r="A8" s="41" t="s">
        <v>39</v>
      </c>
      <c r="B8" s="41"/>
      <c r="C8" s="41"/>
      <c r="D8" s="41"/>
      <c r="E8" s="41"/>
      <c r="F8" s="41"/>
      <c r="G8" s="41"/>
      <c r="H8" s="41"/>
      <c r="I8" s="41"/>
      <c r="J8" s="41"/>
      <c r="K8" s="41"/>
      <c r="L8" s="41"/>
    </row>
    <row r="9" spans="1:12" ht="45" customHeight="1">
      <c r="A9" s="41" t="s">
        <v>40</v>
      </c>
      <c r="B9" s="41"/>
      <c r="C9" s="41"/>
      <c r="D9" s="41"/>
      <c r="E9" s="41"/>
      <c r="F9" s="41"/>
      <c r="G9" s="41"/>
      <c r="H9" s="41"/>
      <c r="I9" s="41"/>
      <c r="J9" s="41"/>
      <c r="K9" s="41"/>
      <c r="L9" s="41"/>
    </row>
    <row r="10" spans="1:12" ht="33" customHeight="1">
      <c r="A10" s="41" t="s">
        <v>41</v>
      </c>
      <c r="B10" s="41"/>
      <c r="C10" s="41"/>
      <c r="D10" s="41"/>
      <c r="E10" s="41"/>
      <c r="F10" s="41"/>
      <c r="G10" s="41"/>
      <c r="H10" s="41"/>
      <c r="I10" s="41"/>
      <c r="J10" s="41"/>
      <c r="K10" s="41"/>
      <c r="L10" s="41"/>
    </row>
    <row r="11" spans="1:12">
      <c r="A11" s="27" t="s">
        <v>0</v>
      </c>
      <c r="B11" s="27" t="s">
        <v>1</v>
      </c>
      <c r="C11" s="30" t="s">
        <v>2</v>
      </c>
      <c r="D11" s="31"/>
      <c r="E11" s="32"/>
      <c r="F11" s="30" t="s">
        <v>3</v>
      </c>
      <c r="G11" s="31"/>
      <c r="H11" s="32"/>
      <c r="I11" s="30" t="s">
        <v>4</v>
      </c>
      <c r="J11" s="31"/>
      <c r="K11" s="32"/>
      <c r="L11" s="27" t="s">
        <v>5</v>
      </c>
    </row>
    <row r="12" spans="1:12">
      <c r="A12" s="28"/>
      <c r="B12" s="28"/>
      <c r="C12" s="3" t="s">
        <v>6</v>
      </c>
      <c r="D12" s="3" t="s">
        <v>7</v>
      </c>
      <c r="E12" s="3" t="s">
        <v>8</v>
      </c>
      <c r="F12" s="3" t="s">
        <v>6</v>
      </c>
      <c r="G12" s="3" t="s">
        <v>7</v>
      </c>
      <c r="H12" s="3" t="s">
        <v>8</v>
      </c>
      <c r="I12" s="3" t="s">
        <v>6</v>
      </c>
      <c r="J12" s="3" t="s">
        <v>7</v>
      </c>
      <c r="K12" s="3" t="s">
        <v>8</v>
      </c>
      <c r="L12" s="28"/>
    </row>
    <row r="13" spans="1:12">
      <c r="A13" s="28"/>
      <c r="B13" s="28"/>
      <c r="C13" s="3" t="s">
        <v>9</v>
      </c>
      <c r="D13" s="3" t="s">
        <v>10</v>
      </c>
      <c r="E13" s="3" t="s">
        <v>11</v>
      </c>
      <c r="F13" s="3" t="s">
        <v>11</v>
      </c>
      <c r="G13" s="3" t="s">
        <v>10</v>
      </c>
      <c r="H13" s="3" t="s">
        <v>9</v>
      </c>
      <c r="I13" s="3" t="s">
        <v>11</v>
      </c>
      <c r="J13" s="3" t="s">
        <v>10</v>
      </c>
      <c r="K13" s="3" t="s">
        <v>9</v>
      </c>
      <c r="L13" s="29"/>
    </row>
    <row r="14" spans="1:12" ht="25.5">
      <c r="A14" s="40" t="s">
        <v>43</v>
      </c>
      <c r="B14" s="39" t="s">
        <v>44</v>
      </c>
      <c r="C14" s="38"/>
      <c r="D14" s="4">
        <v>75</v>
      </c>
      <c r="E14" s="4"/>
      <c r="F14" s="4"/>
      <c r="G14" s="4">
        <v>70</v>
      </c>
      <c r="H14" s="4"/>
      <c r="I14" s="4">
        <v>85</v>
      </c>
      <c r="J14" s="4"/>
      <c r="K14" s="4"/>
      <c r="L14" s="5">
        <f>SUM(C14:K14)/3</f>
        <v>76.666666666666671</v>
      </c>
    </row>
    <row r="15" spans="1:12" ht="25.5">
      <c r="A15" s="40"/>
      <c r="B15" s="39" t="s">
        <v>45</v>
      </c>
      <c r="C15" s="38"/>
      <c r="D15" s="4"/>
      <c r="E15" s="4"/>
      <c r="F15" s="4"/>
      <c r="G15" s="4"/>
      <c r="H15" s="4"/>
      <c r="I15" s="4"/>
      <c r="J15" s="4"/>
      <c r="K15" s="4"/>
      <c r="L15" s="5">
        <f t="shared" ref="L15:L74" si="0">SUM(C15:K15)/3</f>
        <v>0</v>
      </c>
    </row>
    <row r="16" spans="1:12" ht="25.5">
      <c r="A16" s="40"/>
      <c r="B16" s="39" t="s">
        <v>46</v>
      </c>
      <c r="C16" s="38"/>
      <c r="D16" s="4"/>
      <c r="E16" s="4"/>
      <c r="F16" s="4"/>
      <c r="G16" s="4"/>
      <c r="H16" s="4"/>
      <c r="I16" s="4"/>
      <c r="J16" s="4"/>
      <c r="K16" s="4"/>
      <c r="L16" s="5">
        <f t="shared" si="0"/>
        <v>0</v>
      </c>
    </row>
    <row r="17" spans="1:12" ht="25.5">
      <c r="A17" s="40"/>
      <c r="B17" s="39" t="s">
        <v>47</v>
      </c>
      <c r="C17" s="38"/>
      <c r="D17" s="4"/>
      <c r="E17" s="4"/>
      <c r="F17" s="4"/>
      <c r="G17" s="4"/>
      <c r="H17" s="4"/>
      <c r="I17" s="4"/>
      <c r="J17" s="4"/>
      <c r="K17" s="4"/>
      <c r="L17" s="5">
        <f t="shared" si="0"/>
        <v>0</v>
      </c>
    </row>
    <row r="18" spans="1:12" ht="25.5">
      <c r="A18" s="40"/>
      <c r="B18" s="39" t="s">
        <v>48</v>
      </c>
      <c r="C18" s="38"/>
      <c r="D18" s="4"/>
      <c r="E18" s="4"/>
      <c r="F18" s="4"/>
      <c r="G18" s="4"/>
      <c r="H18" s="4"/>
      <c r="I18" s="4"/>
      <c r="J18" s="4"/>
      <c r="K18" s="4"/>
      <c r="L18" s="5">
        <f t="shared" si="0"/>
        <v>0</v>
      </c>
    </row>
    <row r="19" spans="1:12" ht="25.5">
      <c r="A19" s="40"/>
      <c r="B19" s="39" t="s">
        <v>49</v>
      </c>
      <c r="C19" s="38"/>
      <c r="D19" s="4"/>
      <c r="E19" s="4"/>
      <c r="F19" s="4"/>
      <c r="G19" s="4"/>
      <c r="H19" s="4"/>
      <c r="I19" s="4"/>
      <c r="J19" s="4"/>
      <c r="K19" s="4"/>
      <c r="L19" s="5">
        <f t="shared" si="0"/>
        <v>0</v>
      </c>
    </row>
    <row r="20" spans="1:12" ht="38.25">
      <c r="A20" s="40"/>
      <c r="B20" s="39" t="s">
        <v>50</v>
      </c>
      <c r="C20" s="38"/>
      <c r="D20" s="4"/>
      <c r="E20" s="4"/>
      <c r="F20" s="4"/>
      <c r="G20" s="4"/>
      <c r="H20" s="4"/>
      <c r="I20" s="4"/>
      <c r="J20" s="4"/>
      <c r="K20" s="4"/>
      <c r="L20" s="5">
        <f t="shared" si="0"/>
        <v>0</v>
      </c>
    </row>
    <row r="21" spans="1:12" ht="25.5">
      <c r="A21" s="40"/>
      <c r="B21" s="39" t="s">
        <v>51</v>
      </c>
      <c r="C21" s="38"/>
      <c r="D21" s="4"/>
      <c r="E21" s="4"/>
      <c r="F21" s="4"/>
      <c r="G21" s="4"/>
      <c r="H21" s="4"/>
      <c r="I21" s="4"/>
      <c r="J21" s="4"/>
      <c r="K21" s="4"/>
      <c r="L21" s="5">
        <f t="shared" si="0"/>
        <v>0</v>
      </c>
    </row>
    <row r="22" spans="1:12" ht="25.5">
      <c r="A22" s="40"/>
      <c r="B22" s="39" t="s">
        <v>52</v>
      </c>
      <c r="C22" s="38"/>
      <c r="D22" s="4"/>
      <c r="E22" s="4"/>
      <c r="F22" s="4"/>
      <c r="G22" s="4"/>
      <c r="H22" s="4"/>
      <c r="I22" s="4"/>
      <c r="J22" s="4"/>
      <c r="K22" s="4"/>
      <c r="L22" s="5">
        <f t="shared" si="0"/>
        <v>0</v>
      </c>
    </row>
    <row r="23" spans="1:12" ht="25.5">
      <c r="A23" s="40"/>
      <c r="B23" s="39" t="s">
        <v>53</v>
      </c>
      <c r="C23" s="38"/>
      <c r="D23" s="4"/>
      <c r="E23" s="4"/>
      <c r="F23" s="4"/>
      <c r="G23" s="4"/>
      <c r="H23" s="4"/>
      <c r="I23" s="4"/>
      <c r="J23" s="4"/>
      <c r="K23" s="4"/>
      <c r="L23" s="5">
        <f t="shared" si="0"/>
        <v>0</v>
      </c>
    </row>
    <row r="24" spans="1:12">
      <c r="A24" s="40"/>
      <c r="B24" s="39" t="s">
        <v>54</v>
      </c>
      <c r="C24" s="38"/>
      <c r="D24" s="4"/>
      <c r="E24" s="4"/>
      <c r="F24" s="4"/>
      <c r="G24" s="4"/>
      <c r="H24" s="4"/>
      <c r="I24" s="4"/>
      <c r="J24" s="4"/>
      <c r="K24" s="4"/>
      <c r="L24" s="5">
        <f t="shared" si="0"/>
        <v>0</v>
      </c>
    </row>
    <row r="25" spans="1:12">
      <c r="A25" s="40"/>
      <c r="B25" s="39" t="s">
        <v>55</v>
      </c>
      <c r="C25" s="38"/>
      <c r="D25" s="4"/>
      <c r="E25" s="4"/>
      <c r="F25" s="4"/>
      <c r="G25" s="4"/>
      <c r="H25" s="4"/>
      <c r="I25" s="4"/>
      <c r="J25" s="4"/>
      <c r="K25" s="4"/>
      <c r="L25" s="5">
        <f t="shared" si="0"/>
        <v>0</v>
      </c>
    </row>
    <row r="26" spans="1:12" ht="25.5">
      <c r="A26" s="40"/>
      <c r="B26" s="39" t="s">
        <v>56</v>
      </c>
      <c r="C26" s="38"/>
      <c r="D26" s="4"/>
      <c r="E26" s="4"/>
      <c r="F26" s="4"/>
      <c r="G26" s="4"/>
      <c r="H26" s="4"/>
      <c r="I26" s="4"/>
      <c r="J26" s="4"/>
      <c r="K26" s="4"/>
      <c r="L26" s="5">
        <f t="shared" si="0"/>
        <v>0</v>
      </c>
    </row>
    <row r="27" spans="1:12" ht="25.5">
      <c r="A27" s="40"/>
      <c r="B27" s="39" t="s">
        <v>57</v>
      </c>
      <c r="C27" s="38"/>
      <c r="D27" s="4"/>
      <c r="E27" s="4"/>
      <c r="F27" s="4"/>
      <c r="G27" s="4"/>
      <c r="H27" s="4"/>
      <c r="I27" s="4"/>
      <c r="J27" s="4"/>
      <c r="K27" s="4"/>
      <c r="L27" s="5">
        <f t="shared" si="0"/>
        <v>0</v>
      </c>
    </row>
    <row r="28" spans="1:12" ht="38.25">
      <c r="A28" s="40"/>
      <c r="B28" s="39" t="s">
        <v>58</v>
      </c>
      <c r="C28" s="38"/>
      <c r="D28" s="4"/>
      <c r="E28" s="4"/>
      <c r="F28" s="4"/>
      <c r="G28" s="4"/>
      <c r="H28" s="4"/>
      <c r="I28" s="4"/>
      <c r="J28" s="4"/>
      <c r="K28" s="4"/>
      <c r="L28" s="5">
        <f t="shared" si="0"/>
        <v>0</v>
      </c>
    </row>
    <row r="29" spans="1:12" ht="25.5">
      <c r="A29" s="40"/>
      <c r="B29" s="39" t="s">
        <v>59</v>
      </c>
      <c r="C29" s="38"/>
      <c r="D29" s="4"/>
      <c r="E29" s="4"/>
      <c r="F29" s="4"/>
      <c r="G29" s="4"/>
      <c r="H29" s="4"/>
      <c r="I29" s="4"/>
      <c r="J29" s="4"/>
      <c r="K29" s="4"/>
      <c r="L29" s="5">
        <f t="shared" si="0"/>
        <v>0</v>
      </c>
    </row>
    <row r="30" spans="1:12" ht="38.25">
      <c r="A30" s="40"/>
      <c r="B30" s="39" t="s">
        <v>60</v>
      </c>
      <c r="C30" s="38"/>
      <c r="D30" s="4"/>
      <c r="E30" s="4"/>
      <c r="F30" s="4"/>
      <c r="G30" s="4"/>
      <c r="H30" s="4"/>
      <c r="I30" s="4"/>
      <c r="J30" s="4"/>
      <c r="K30" s="4"/>
      <c r="L30" s="5">
        <f t="shared" si="0"/>
        <v>0</v>
      </c>
    </row>
    <row r="31" spans="1:12" ht="25.5">
      <c r="A31" s="40"/>
      <c r="B31" s="39" t="s">
        <v>61</v>
      </c>
      <c r="C31" s="38"/>
      <c r="D31" s="4"/>
      <c r="E31" s="4"/>
      <c r="F31" s="4"/>
      <c r="G31" s="4"/>
      <c r="H31" s="4"/>
      <c r="I31" s="4"/>
      <c r="J31" s="4"/>
      <c r="K31" s="4"/>
      <c r="L31" s="5">
        <f t="shared" si="0"/>
        <v>0</v>
      </c>
    </row>
    <row r="32" spans="1:12" ht="38.25">
      <c r="A32" s="40"/>
      <c r="B32" s="39" t="s">
        <v>62</v>
      </c>
      <c r="C32" s="38"/>
      <c r="D32" s="4"/>
      <c r="E32" s="4"/>
      <c r="F32" s="4"/>
      <c r="G32" s="4"/>
      <c r="H32" s="4"/>
      <c r="I32" s="4"/>
      <c r="J32" s="4"/>
      <c r="K32" s="4"/>
      <c r="L32" s="5">
        <f t="shared" si="0"/>
        <v>0</v>
      </c>
    </row>
    <row r="33" spans="1:12" ht="38.25">
      <c r="A33" s="40"/>
      <c r="B33" s="39" t="s">
        <v>63</v>
      </c>
      <c r="C33" s="38"/>
      <c r="D33" s="4"/>
      <c r="E33" s="4"/>
      <c r="F33" s="4"/>
      <c r="G33" s="4"/>
      <c r="H33" s="4"/>
      <c r="I33" s="4"/>
      <c r="J33" s="4"/>
      <c r="K33" s="4"/>
      <c r="L33" s="5">
        <f t="shared" si="0"/>
        <v>0</v>
      </c>
    </row>
    <row r="34" spans="1:12" ht="38.25">
      <c r="A34" s="40"/>
      <c r="B34" s="39" t="s">
        <v>64</v>
      </c>
      <c r="C34" s="38"/>
      <c r="D34" s="4"/>
      <c r="E34" s="4"/>
      <c r="F34" s="4"/>
      <c r="G34" s="4"/>
      <c r="H34" s="4"/>
      <c r="I34" s="4"/>
      <c r="J34" s="4"/>
      <c r="K34" s="4"/>
      <c r="L34" s="5">
        <f t="shared" si="0"/>
        <v>0</v>
      </c>
    </row>
    <row r="35" spans="1:12" ht="38.25">
      <c r="A35" s="40"/>
      <c r="B35" s="39" t="s">
        <v>65</v>
      </c>
      <c r="C35" s="38"/>
      <c r="D35" s="4"/>
      <c r="E35" s="4"/>
      <c r="F35" s="4"/>
      <c r="G35" s="4"/>
      <c r="H35" s="4"/>
      <c r="I35" s="4"/>
      <c r="J35" s="4"/>
      <c r="K35" s="4"/>
      <c r="L35" s="5">
        <f t="shared" si="0"/>
        <v>0</v>
      </c>
    </row>
    <row r="36" spans="1:12" ht="25.5">
      <c r="A36" s="40"/>
      <c r="B36" s="39" t="s">
        <v>66</v>
      </c>
      <c r="C36" s="38"/>
      <c r="D36" s="4"/>
      <c r="E36" s="4"/>
      <c r="F36" s="4"/>
      <c r="G36" s="4"/>
      <c r="H36" s="4"/>
      <c r="I36" s="4"/>
      <c r="J36" s="4"/>
      <c r="K36" s="4"/>
      <c r="L36" s="5">
        <f t="shared" si="0"/>
        <v>0</v>
      </c>
    </row>
    <row r="37" spans="1:12" ht="25.5">
      <c r="A37" s="40"/>
      <c r="B37" s="39" t="s">
        <v>67</v>
      </c>
      <c r="C37" s="38"/>
      <c r="D37" s="4"/>
      <c r="E37" s="4"/>
      <c r="F37" s="4"/>
      <c r="G37" s="4"/>
      <c r="H37" s="4"/>
      <c r="I37" s="4"/>
      <c r="J37" s="4"/>
      <c r="K37" s="4"/>
      <c r="L37" s="5">
        <f t="shared" si="0"/>
        <v>0</v>
      </c>
    </row>
    <row r="38" spans="1:12" ht="25.5">
      <c r="A38" s="40"/>
      <c r="B38" s="39" t="s">
        <v>68</v>
      </c>
      <c r="C38" s="38"/>
      <c r="D38" s="4"/>
      <c r="E38" s="4"/>
      <c r="F38" s="4"/>
      <c r="G38" s="4"/>
      <c r="H38" s="4"/>
      <c r="I38" s="4"/>
      <c r="J38" s="4"/>
      <c r="K38" s="4"/>
      <c r="L38" s="5">
        <f t="shared" si="0"/>
        <v>0</v>
      </c>
    </row>
    <row r="39" spans="1:12" ht="25.5">
      <c r="A39" s="40"/>
      <c r="B39" s="39" t="s">
        <v>69</v>
      </c>
      <c r="C39" s="38"/>
      <c r="D39" s="4"/>
      <c r="E39" s="4"/>
      <c r="F39" s="4"/>
      <c r="G39" s="4"/>
      <c r="H39" s="4"/>
      <c r="I39" s="4"/>
      <c r="J39" s="4"/>
      <c r="K39" s="4"/>
      <c r="L39" s="5">
        <f t="shared" si="0"/>
        <v>0</v>
      </c>
    </row>
    <row r="40" spans="1:12" ht="25.5">
      <c r="A40" s="40"/>
      <c r="B40" s="39" t="s">
        <v>70</v>
      </c>
      <c r="C40" s="38"/>
      <c r="D40" s="4"/>
      <c r="E40" s="4"/>
      <c r="F40" s="4"/>
      <c r="G40" s="4"/>
      <c r="H40" s="4"/>
      <c r="I40" s="4"/>
      <c r="J40" s="4"/>
      <c r="K40" s="4"/>
      <c r="L40" s="5">
        <f t="shared" si="0"/>
        <v>0</v>
      </c>
    </row>
    <row r="41" spans="1:12" ht="38.25">
      <c r="A41" s="40"/>
      <c r="B41" s="39" t="s">
        <v>71</v>
      </c>
      <c r="C41" s="38"/>
      <c r="D41" s="4"/>
      <c r="E41" s="4"/>
      <c r="F41" s="4"/>
      <c r="G41" s="4"/>
      <c r="H41" s="4"/>
      <c r="I41" s="4"/>
      <c r="J41" s="4"/>
      <c r="K41" s="4"/>
      <c r="L41" s="5">
        <f t="shared" si="0"/>
        <v>0</v>
      </c>
    </row>
    <row r="42" spans="1:12" ht="38.25">
      <c r="A42" s="40"/>
      <c r="B42" s="39" t="s">
        <v>72</v>
      </c>
      <c r="C42" s="38"/>
      <c r="D42" s="4"/>
      <c r="E42" s="4"/>
      <c r="F42" s="4"/>
      <c r="G42" s="4"/>
      <c r="H42" s="4"/>
      <c r="I42" s="4"/>
      <c r="J42" s="4"/>
      <c r="K42" s="4"/>
      <c r="L42" s="5">
        <f t="shared" si="0"/>
        <v>0</v>
      </c>
    </row>
    <row r="43" spans="1:12" ht="38.25">
      <c r="A43" s="40"/>
      <c r="B43" s="39" t="s">
        <v>73</v>
      </c>
      <c r="C43" s="38"/>
      <c r="D43" s="4"/>
      <c r="E43" s="4"/>
      <c r="F43" s="4"/>
      <c r="G43" s="4"/>
      <c r="H43" s="4"/>
      <c r="I43" s="4"/>
      <c r="J43" s="4"/>
      <c r="K43" s="4"/>
      <c r="L43" s="5">
        <f t="shared" si="0"/>
        <v>0</v>
      </c>
    </row>
    <row r="44" spans="1:12" ht="25.5">
      <c r="A44" s="40"/>
      <c r="B44" s="39" t="s">
        <v>74</v>
      </c>
      <c r="C44" s="38"/>
      <c r="D44" s="4"/>
      <c r="E44" s="4"/>
      <c r="F44" s="4"/>
      <c r="G44" s="4"/>
      <c r="H44" s="4"/>
      <c r="I44" s="4"/>
      <c r="J44" s="4"/>
      <c r="K44" s="4"/>
      <c r="L44" s="5">
        <f t="shared" si="0"/>
        <v>0</v>
      </c>
    </row>
    <row r="45" spans="1:12">
      <c r="A45" s="40"/>
      <c r="B45" s="39" t="s">
        <v>75</v>
      </c>
      <c r="C45" s="38"/>
      <c r="D45" s="4"/>
      <c r="E45" s="4"/>
      <c r="F45" s="4"/>
      <c r="G45" s="4"/>
      <c r="H45" s="4"/>
      <c r="I45" s="4"/>
      <c r="J45" s="4"/>
      <c r="K45" s="4"/>
      <c r="L45" s="5">
        <f t="shared" si="0"/>
        <v>0</v>
      </c>
    </row>
    <row r="46" spans="1:12" ht="25.5">
      <c r="A46" s="40"/>
      <c r="B46" s="39" t="s">
        <v>76</v>
      </c>
      <c r="C46" s="38"/>
      <c r="D46" s="4"/>
      <c r="E46" s="4"/>
      <c r="F46" s="4"/>
      <c r="G46" s="4"/>
      <c r="H46" s="4"/>
      <c r="I46" s="4"/>
      <c r="J46" s="4"/>
      <c r="K46" s="4"/>
      <c r="L46" s="5">
        <f t="shared" si="0"/>
        <v>0</v>
      </c>
    </row>
    <row r="47" spans="1:12" ht="25.5">
      <c r="A47" s="40"/>
      <c r="B47" s="39" t="s">
        <v>77</v>
      </c>
      <c r="C47" s="38"/>
      <c r="D47" s="4"/>
      <c r="E47" s="4"/>
      <c r="F47" s="4"/>
      <c r="G47" s="4"/>
      <c r="H47" s="4"/>
      <c r="I47" s="4"/>
      <c r="J47" s="4"/>
      <c r="K47" s="4"/>
      <c r="L47" s="5">
        <f t="shared" si="0"/>
        <v>0</v>
      </c>
    </row>
    <row r="48" spans="1:12" ht="25.5">
      <c r="A48" s="40"/>
      <c r="B48" s="39" t="s">
        <v>78</v>
      </c>
      <c r="C48" s="38"/>
      <c r="D48" s="4"/>
      <c r="E48" s="4"/>
      <c r="F48" s="4"/>
      <c r="G48" s="4"/>
      <c r="H48" s="4"/>
      <c r="I48" s="4"/>
      <c r="J48" s="4"/>
      <c r="K48" s="4"/>
      <c r="L48" s="5">
        <f t="shared" si="0"/>
        <v>0</v>
      </c>
    </row>
    <row r="49" spans="1:12" ht="38.25">
      <c r="A49" s="40"/>
      <c r="B49" s="39" t="s">
        <v>79</v>
      </c>
      <c r="C49" s="38"/>
      <c r="D49" s="4"/>
      <c r="E49" s="4"/>
      <c r="F49" s="4"/>
      <c r="G49" s="4"/>
      <c r="H49" s="4"/>
      <c r="I49" s="4"/>
      <c r="J49" s="4"/>
      <c r="K49" s="4"/>
      <c r="L49" s="5">
        <f t="shared" si="0"/>
        <v>0</v>
      </c>
    </row>
    <row r="50" spans="1:12" ht="38.25">
      <c r="A50" s="40"/>
      <c r="B50" s="39" t="s">
        <v>80</v>
      </c>
      <c r="C50" s="38"/>
      <c r="D50" s="4"/>
      <c r="E50" s="4"/>
      <c r="F50" s="4"/>
      <c r="G50" s="4"/>
      <c r="H50" s="4"/>
      <c r="I50" s="4"/>
      <c r="J50" s="4"/>
      <c r="K50" s="4"/>
      <c r="L50" s="5">
        <f t="shared" si="0"/>
        <v>0</v>
      </c>
    </row>
    <row r="51" spans="1:12" ht="25.5">
      <c r="A51" s="40"/>
      <c r="B51" s="39" t="s">
        <v>81</v>
      </c>
      <c r="C51" s="38"/>
      <c r="D51" s="4"/>
      <c r="E51" s="4"/>
      <c r="F51" s="4"/>
      <c r="G51" s="4"/>
      <c r="H51" s="4"/>
      <c r="I51" s="4"/>
      <c r="J51" s="4"/>
      <c r="K51" s="4"/>
      <c r="L51" s="5">
        <f t="shared" si="0"/>
        <v>0</v>
      </c>
    </row>
    <row r="52" spans="1:12" ht="25.5">
      <c r="A52" s="40"/>
      <c r="B52" s="39" t="s">
        <v>82</v>
      </c>
      <c r="C52" s="38"/>
      <c r="D52" s="4"/>
      <c r="E52" s="4"/>
      <c r="F52" s="4"/>
      <c r="G52" s="4"/>
      <c r="H52" s="4"/>
      <c r="I52" s="4"/>
      <c r="J52" s="4"/>
      <c r="K52" s="4"/>
      <c r="L52" s="5">
        <f t="shared" si="0"/>
        <v>0</v>
      </c>
    </row>
    <row r="53" spans="1:12" ht="38.25">
      <c r="A53" s="40"/>
      <c r="B53" s="39" t="s">
        <v>83</v>
      </c>
      <c r="C53" s="38"/>
      <c r="D53" s="4"/>
      <c r="E53" s="4"/>
      <c r="F53" s="4"/>
      <c r="G53" s="4"/>
      <c r="H53" s="4"/>
      <c r="I53" s="4"/>
      <c r="J53" s="4"/>
      <c r="K53" s="4"/>
      <c r="L53" s="5">
        <f t="shared" si="0"/>
        <v>0</v>
      </c>
    </row>
    <row r="54" spans="1:12" ht="38.25">
      <c r="A54" s="40"/>
      <c r="B54" s="39" t="s">
        <v>84</v>
      </c>
      <c r="C54" s="38"/>
      <c r="D54" s="4"/>
      <c r="E54" s="4"/>
      <c r="F54" s="4"/>
      <c r="G54" s="4"/>
      <c r="H54" s="4"/>
      <c r="I54" s="4"/>
      <c r="J54" s="4"/>
      <c r="K54" s="4"/>
      <c r="L54" s="5">
        <f t="shared" si="0"/>
        <v>0</v>
      </c>
    </row>
    <row r="55" spans="1:12" ht="38.25">
      <c r="A55" s="40"/>
      <c r="B55" s="39" t="s">
        <v>85</v>
      </c>
      <c r="C55" s="38"/>
      <c r="D55" s="4"/>
      <c r="E55" s="4"/>
      <c r="F55" s="4"/>
      <c r="G55" s="4"/>
      <c r="H55" s="4"/>
      <c r="I55" s="4"/>
      <c r="J55" s="4"/>
      <c r="K55" s="4"/>
      <c r="L55" s="5">
        <f t="shared" si="0"/>
        <v>0</v>
      </c>
    </row>
    <row r="56" spans="1:12" ht="38.25">
      <c r="A56" s="40" t="s">
        <v>86</v>
      </c>
      <c r="B56" s="39" t="s">
        <v>87</v>
      </c>
      <c r="C56" s="38"/>
      <c r="D56" s="4"/>
      <c r="E56" s="4"/>
      <c r="F56" s="4"/>
      <c r="G56" s="4"/>
      <c r="H56" s="4"/>
      <c r="I56" s="4"/>
      <c r="J56" s="4"/>
      <c r="K56" s="4"/>
      <c r="L56" s="5">
        <f t="shared" si="0"/>
        <v>0</v>
      </c>
    </row>
    <row r="57" spans="1:12" ht="38.25">
      <c r="A57" s="40"/>
      <c r="B57" s="39" t="s">
        <v>88</v>
      </c>
      <c r="C57" s="38"/>
      <c r="D57" s="4"/>
      <c r="E57" s="4"/>
      <c r="F57" s="4"/>
      <c r="G57" s="4"/>
      <c r="H57" s="4"/>
      <c r="I57" s="4"/>
      <c r="J57" s="4"/>
      <c r="K57" s="4"/>
      <c r="L57" s="5">
        <f t="shared" si="0"/>
        <v>0</v>
      </c>
    </row>
    <row r="58" spans="1:12" ht="38.25">
      <c r="A58" s="40"/>
      <c r="B58" s="39" t="s">
        <v>89</v>
      </c>
      <c r="C58" s="38"/>
      <c r="D58" s="4"/>
      <c r="E58" s="4"/>
      <c r="F58" s="4"/>
      <c r="G58" s="4"/>
      <c r="H58" s="4"/>
      <c r="I58" s="4"/>
      <c r="J58" s="4"/>
      <c r="K58" s="4"/>
      <c r="L58" s="5">
        <f t="shared" si="0"/>
        <v>0</v>
      </c>
    </row>
    <row r="59" spans="1:12" ht="25.5">
      <c r="A59" s="40"/>
      <c r="B59" s="39" t="s">
        <v>90</v>
      </c>
      <c r="C59" s="38"/>
      <c r="D59" s="4"/>
      <c r="E59" s="4"/>
      <c r="F59" s="4"/>
      <c r="G59" s="4"/>
      <c r="H59" s="4"/>
      <c r="I59" s="4"/>
      <c r="J59" s="4"/>
      <c r="K59" s="4"/>
      <c r="L59" s="5">
        <f t="shared" si="0"/>
        <v>0</v>
      </c>
    </row>
    <row r="60" spans="1:12" ht="25.5">
      <c r="A60" s="40"/>
      <c r="B60" s="39" t="s">
        <v>91</v>
      </c>
      <c r="C60" s="38"/>
      <c r="D60" s="4"/>
      <c r="E60" s="4"/>
      <c r="F60" s="4"/>
      <c r="G60" s="4"/>
      <c r="H60" s="4"/>
      <c r="I60" s="4"/>
      <c r="J60" s="4"/>
      <c r="K60" s="4"/>
      <c r="L60" s="5">
        <f t="shared" si="0"/>
        <v>0</v>
      </c>
    </row>
    <row r="61" spans="1:12" ht="38.25">
      <c r="A61" s="40"/>
      <c r="B61" s="39" t="s">
        <v>92</v>
      </c>
      <c r="C61" s="38"/>
      <c r="D61" s="4"/>
      <c r="E61" s="4"/>
      <c r="F61" s="4"/>
      <c r="G61" s="4"/>
      <c r="H61" s="4"/>
      <c r="I61" s="4"/>
      <c r="J61" s="4"/>
      <c r="K61" s="4"/>
      <c r="L61" s="5">
        <f t="shared" si="0"/>
        <v>0</v>
      </c>
    </row>
    <row r="62" spans="1:12" ht="38.25">
      <c r="A62" s="40"/>
      <c r="B62" s="39" t="s">
        <v>93</v>
      </c>
      <c r="C62" s="38"/>
      <c r="D62" s="4"/>
      <c r="E62" s="4"/>
      <c r="F62" s="4"/>
      <c r="G62" s="4"/>
      <c r="H62" s="4"/>
      <c r="I62" s="4"/>
      <c r="J62" s="4"/>
      <c r="K62" s="4"/>
      <c r="L62" s="5">
        <f t="shared" si="0"/>
        <v>0</v>
      </c>
    </row>
    <row r="63" spans="1:12" ht="38.25">
      <c r="A63" s="40"/>
      <c r="B63" s="39" t="s">
        <v>94</v>
      </c>
      <c r="C63" s="38"/>
      <c r="D63" s="4"/>
      <c r="E63" s="4"/>
      <c r="F63" s="4"/>
      <c r="G63" s="4"/>
      <c r="H63" s="4"/>
      <c r="I63" s="4"/>
      <c r="J63" s="4"/>
      <c r="K63" s="4"/>
      <c r="L63" s="5">
        <f t="shared" si="0"/>
        <v>0</v>
      </c>
    </row>
    <row r="64" spans="1:12" ht="38.25">
      <c r="A64" s="40"/>
      <c r="B64" s="39" t="s">
        <v>95</v>
      </c>
      <c r="C64" s="38"/>
      <c r="D64" s="4"/>
      <c r="E64" s="4"/>
      <c r="F64" s="4"/>
      <c r="G64" s="4"/>
      <c r="H64" s="4"/>
      <c r="I64" s="4"/>
      <c r="J64" s="4"/>
      <c r="K64" s="4"/>
      <c r="L64" s="5">
        <f t="shared" si="0"/>
        <v>0</v>
      </c>
    </row>
    <row r="65" spans="1:12" ht="38.25">
      <c r="A65" s="40"/>
      <c r="B65" s="39" t="s">
        <v>96</v>
      </c>
      <c r="C65" s="38"/>
      <c r="D65" s="4"/>
      <c r="E65" s="4"/>
      <c r="F65" s="4"/>
      <c r="G65" s="4"/>
      <c r="H65" s="4"/>
      <c r="I65" s="4"/>
      <c r="J65" s="4"/>
      <c r="K65" s="4"/>
      <c r="L65" s="5">
        <f t="shared" si="0"/>
        <v>0</v>
      </c>
    </row>
    <row r="66" spans="1:12" ht="38.25">
      <c r="A66" s="40"/>
      <c r="B66" s="39" t="s">
        <v>97</v>
      </c>
      <c r="C66" s="38"/>
      <c r="D66" s="4"/>
      <c r="E66" s="4"/>
      <c r="F66" s="4"/>
      <c r="G66" s="4"/>
      <c r="H66" s="4"/>
      <c r="I66" s="4"/>
      <c r="J66" s="4"/>
      <c r="K66" s="4"/>
      <c r="L66" s="5">
        <f t="shared" si="0"/>
        <v>0</v>
      </c>
    </row>
    <row r="67" spans="1:12" ht="38.25">
      <c r="A67" s="40"/>
      <c r="B67" s="39" t="s">
        <v>98</v>
      </c>
      <c r="C67" s="38"/>
      <c r="D67" s="4"/>
      <c r="E67" s="4"/>
      <c r="F67" s="4"/>
      <c r="G67" s="4"/>
      <c r="H67" s="4"/>
      <c r="I67" s="4"/>
      <c r="J67" s="4"/>
      <c r="K67" s="4"/>
      <c r="L67" s="5">
        <f t="shared" si="0"/>
        <v>0</v>
      </c>
    </row>
    <row r="68" spans="1:12" ht="51">
      <c r="A68" s="40"/>
      <c r="B68" s="39" t="s">
        <v>99</v>
      </c>
      <c r="C68" s="38"/>
      <c r="D68" s="4"/>
      <c r="E68" s="4"/>
      <c r="F68" s="4"/>
      <c r="G68" s="4"/>
      <c r="H68" s="4"/>
      <c r="I68" s="4"/>
      <c r="J68" s="4"/>
      <c r="K68" s="4"/>
      <c r="L68" s="5">
        <f t="shared" si="0"/>
        <v>0</v>
      </c>
    </row>
    <row r="69" spans="1:12" ht="38.25">
      <c r="A69" s="40"/>
      <c r="B69" s="39" t="s">
        <v>100</v>
      </c>
      <c r="C69" s="38"/>
      <c r="D69" s="4"/>
      <c r="E69" s="4"/>
      <c r="F69" s="4"/>
      <c r="G69" s="4"/>
      <c r="H69" s="4"/>
      <c r="I69" s="4"/>
      <c r="J69" s="4"/>
      <c r="K69" s="4"/>
      <c r="L69" s="5">
        <f t="shared" si="0"/>
        <v>0</v>
      </c>
    </row>
    <row r="70" spans="1:12" ht="38.25">
      <c r="A70" s="40"/>
      <c r="B70" s="39" t="s">
        <v>101</v>
      </c>
      <c r="C70" s="38"/>
      <c r="D70" s="4"/>
      <c r="E70" s="4"/>
      <c r="F70" s="4"/>
      <c r="G70" s="4"/>
      <c r="H70" s="4"/>
      <c r="I70" s="4"/>
      <c r="J70" s="4"/>
      <c r="K70" s="4"/>
      <c r="L70" s="5">
        <f t="shared" si="0"/>
        <v>0</v>
      </c>
    </row>
    <row r="71" spans="1:12" ht="38.25">
      <c r="A71" s="40"/>
      <c r="B71" s="39" t="s">
        <v>102</v>
      </c>
      <c r="C71" s="38"/>
      <c r="D71" s="4"/>
      <c r="E71" s="4"/>
      <c r="F71" s="4"/>
      <c r="G71" s="4"/>
      <c r="H71" s="4"/>
      <c r="I71" s="4"/>
      <c r="J71" s="4"/>
      <c r="K71" s="4"/>
      <c r="L71" s="5">
        <f t="shared" si="0"/>
        <v>0</v>
      </c>
    </row>
    <row r="72" spans="1:12" ht="38.25">
      <c r="A72" s="40"/>
      <c r="B72" s="39" t="s">
        <v>103</v>
      </c>
      <c r="C72" s="38"/>
      <c r="D72" s="4"/>
      <c r="E72" s="4"/>
      <c r="F72" s="4"/>
      <c r="G72" s="4"/>
      <c r="H72" s="4"/>
      <c r="I72" s="4"/>
      <c r="J72" s="4"/>
      <c r="K72" s="4"/>
      <c r="L72" s="5">
        <f t="shared" si="0"/>
        <v>0</v>
      </c>
    </row>
    <row r="73" spans="1:12" ht="38.25">
      <c r="A73" s="40"/>
      <c r="B73" s="39" t="s">
        <v>104</v>
      </c>
      <c r="C73" s="38"/>
      <c r="D73" s="4"/>
      <c r="E73" s="4"/>
      <c r="F73" s="4"/>
      <c r="G73" s="4"/>
      <c r="H73" s="4"/>
      <c r="I73" s="4"/>
      <c r="J73" s="4"/>
      <c r="K73" s="4"/>
      <c r="L73" s="5">
        <f t="shared" si="0"/>
        <v>0</v>
      </c>
    </row>
    <row r="74" spans="1:12" ht="38.25">
      <c r="A74" s="40"/>
      <c r="B74" s="39" t="s">
        <v>105</v>
      </c>
      <c r="C74" s="38"/>
      <c r="D74" s="4"/>
      <c r="E74" s="4"/>
      <c r="F74" s="4"/>
      <c r="G74" s="4"/>
      <c r="H74" s="4"/>
      <c r="I74" s="4"/>
      <c r="J74" s="4"/>
      <c r="K74" s="4"/>
      <c r="L74" s="5">
        <f t="shared" si="0"/>
        <v>0</v>
      </c>
    </row>
    <row r="75" spans="1:12">
      <c r="A75" s="23" t="s">
        <v>13</v>
      </c>
      <c r="B75" s="6">
        <f>COUNTA(B14:B74)</f>
        <v>61</v>
      </c>
      <c r="C75" s="34" t="s">
        <v>12</v>
      </c>
      <c r="D75" s="35"/>
      <c r="E75" s="35"/>
      <c r="F75" s="35"/>
      <c r="G75" s="35"/>
      <c r="H75" s="35"/>
      <c r="I75" s="35"/>
      <c r="J75" s="35"/>
      <c r="K75" s="36"/>
      <c r="L75" s="7">
        <f>SUM(L14:L74)</f>
        <v>76.666666666666671</v>
      </c>
    </row>
    <row r="76" spans="1:12">
      <c r="A76" s="34" t="s">
        <v>14</v>
      </c>
      <c r="B76" s="35"/>
      <c r="C76" s="35"/>
      <c r="D76" s="35"/>
      <c r="E76" s="35"/>
      <c r="F76" s="35"/>
      <c r="G76" s="35"/>
      <c r="H76" s="35"/>
      <c r="I76" s="35"/>
      <c r="J76" s="35"/>
      <c r="K76" s="36"/>
      <c r="L76" s="7">
        <f>L75/B75</f>
        <v>1.2568306010928962</v>
      </c>
    </row>
    <row r="77" spans="1:12">
      <c r="A77" s="1"/>
      <c r="B77" s="1"/>
      <c r="C77" s="1"/>
      <c r="D77" s="1"/>
      <c r="E77" s="1"/>
      <c r="F77" s="1"/>
      <c r="G77" s="1"/>
      <c r="H77" s="1"/>
      <c r="I77" s="1"/>
      <c r="J77" s="1"/>
      <c r="K77" s="1"/>
      <c r="L77" s="1"/>
    </row>
    <row r="78" spans="1:12">
      <c r="A78" s="16" t="s">
        <v>28</v>
      </c>
      <c r="B78" s="1"/>
      <c r="C78" s="1"/>
      <c r="D78" s="1"/>
      <c r="E78" s="1"/>
      <c r="F78" s="1"/>
      <c r="G78" s="1"/>
      <c r="H78" s="1"/>
      <c r="I78" s="1"/>
      <c r="J78" s="1"/>
      <c r="K78" s="1"/>
      <c r="L78" s="1"/>
    </row>
    <row r="79" spans="1:12">
      <c r="A79" s="1" t="s">
        <v>29</v>
      </c>
      <c r="B79" s="1"/>
      <c r="C79" s="1"/>
      <c r="D79" s="1"/>
      <c r="E79" s="1"/>
      <c r="F79" s="1"/>
      <c r="G79" s="1"/>
      <c r="H79" s="1"/>
      <c r="I79" s="1"/>
      <c r="J79" s="1"/>
      <c r="K79" s="1"/>
      <c r="L79" s="1"/>
    </row>
    <row r="80" spans="1:12">
      <c r="A80" s="1" t="s">
        <v>30</v>
      </c>
      <c r="B80" s="1"/>
      <c r="C80" s="1"/>
      <c r="D80" s="1"/>
      <c r="E80" s="1"/>
      <c r="F80" s="1"/>
      <c r="G80" s="1"/>
      <c r="H80" s="1"/>
      <c r="I80" s="1"/>
      <c r="J80" s="1"/>
      <c r="K80" s="1"/>
      <c r="L80" s="1"/>
    </row>
    <row r="81" spans="1:12">
      <c r="A81" s="1" t="s">
        <v>31</v>
      </c>
      <c r="B81" s="1"/>
      <c r="C81" s="1"/>
      <c r="D81" s="1"/>
      <c r="E81" s="1"/>
      <c r="F81" s="1"/>
      <c r="G81" s="1"/>
      <c r="H81" s="1"/>
      <c r="I81" s="1"/>
      <c r="J81" s="1"/>
      <c r="K81" s="1"/>
      <c r="L81" s="1"/>
    </row>
    <row r="82" spans="1:12">
      <c r="A82" s="1" t="s">
        <v>32</v>
      </c>
      <c r="B82" s="1"/>
      <c r="C82" s="1"/>
      <c r="D82" s="1"/>
      <c r="E82" s="1"/>
      <c r="F82" s="1"/>
      <c r="G82" s="1"/>
      <c r="H82" s="1"/>
      <c r="I82" s="1"/>
      <c r="J82" s="1"/>
      <c r="K82" s="1"/>
      <c r="L82" s="1"/>
    </row>
    <row r="83" spans="1:12">
      <c r="A83" s="33" t="s">
        <v>33</v>
      </c>
      <c r="B83" s="33"/>
      <c r="C83" s="33"/>
      <c r="D83" s="33"/>
      <c r="E83" s="33"/>
      <c r="F83" s="33"/>
      <c r="G83" s="33"/>
      <c r="H83" s="33"/>
      <c r="I83" s="33"/>
      <c r="J83" s="33"/>
      <c r="K83" s="33"/>
      <c r="L83" s="33"/>
    </row>
    <row r="84" spans="1:12" ht="15.75">
      <c r="A84" s="15" t="s">
        <v>35</v>
      </c>
      <c r="B84" s="15"/>
      <c r="C84" s="15"/>
      <c r="D84" s="15"/>
      <c r="E84" s="15"/>
      <c r="F84" s="15"/>
      <c r="G84" s="22">
        <f>L76</f>
        <v>1.2568306010928962</v>
      </c>
      <c r="H84" s="1"/>
      <c r="I84" s="17"/>
      <c r="J84" s="18"/>
      <c r="K84" s="19"/>
      <c r="L84" s="14"/>
    </row>
    <row r="85" spans="1:12">
      <c r="A85" s="1"/>
      <c r="B85" s="1"/>
      <c r="C85" s="1"/>
      <c r="D85" s="1"/>
      <c r="E85" s="1"/>
      <c r="F85" s="1"/>
      <c r="G85" s="1"/>
      <c r="H85" s="1"/>
      <c r="I85" s="1"/>
      <c r="J85" s="1"/>
      <c r="K85" s="1"/>
      <c r="L85" s="1"/>
    </row>
    <row r="86" spans="1:12">
      <c r="A86" s="1"/>
      <c r="C86" s="1"/>
      <c r="D86" s="1"/>
      <c r="E86" s="1"/>
      <c r="F86" s="1"/>
      <c r="G86" s="24" t="s">
        <v>21</v>
      </c>
      <c r="H86" s="24"/>
      <c r="I86" s="24"/>
      <c r="J86" s="24"/>
      <c r="K86" s="24"/>
      <c r="L86" s="24"/>
    </row>
    <row r="87" spans="1:12">
      <c r="A87" s="9" t="s">
        <v>22</v>
      </c>
      <c r="B87" s="1"/>
      <c r="C87" s="1"/>
      <c r="D87" s="1"/>
      <c r="E87" s="1"/>
      <c r="F87" s="1"/>
      <c r="G87" s="1"/>
      <c r="H87" s="1"/>
      <c r="I87" s="1"/>
      <c r="J87" s="1"/>
      <c r="K87" s="1"/>
      <c r="L87" s="1"/>
    </row>
    <row r="88" spans="1:12">
      <c r="A88" s="9" t="s">
        <v>23</v>
      </c>
      <c r="B88" s="1"/>
      <c r="C88" s="1"/>
      <c r="D88" s="1"/>
      <c r="E88" s="1"/>
      <c r="F88" s="1"/>
      <c r="G88" s="12" t="s">
        <v>24</v>
      </c>
      <c r="H88" s="1"/>
      <c r="I88" s="1"/>
      <c r="J88" s="1"/>
      <c r="K88" s="1"/>
      <c r="L88" s="1"/>
    </row>
    <row r="89" spans="1:12">
      <c r="A89" s="9"/>
      <c r="B89" s="1"/>
      <c r="C89" s="1"/>
      <c r="D89" s="1"/>
      <c r="E89" s="1"/>
      <c r="F89" s="1"/>
      <c r="G89" s="11"/>
      <c r="H89" s="1"/>
      <c r="I89" s="1"/>
      <c r="J89" s="1"/>
      <c r="K89" s="1"/>
      <c r="L89" s="1"/>
    </row>
    <row r="90" spans="1:12">
      <c r="A90" s="9"/>
      <c r="B90" s="1"/>
      <c r="C90" s="1"/>
      <c r="D90" s="1"/>
      <c r="E90" s="1"/>
      <c r="F90" s="1"/>
      <c r="G90" s="11"/>
      <c r="H90" s="1"/>
      <c r="I90" s="1"/>
      <c r="J90" s="1"/>
      <c r="K90" s="1"/>
      <c r="L90" s="1"/>
    </row>
    <row r="91" spans="1:12">
      <c r="A91" s="10" t="s">
        <v>25</v>
      </c>
      <c r="B91" s="1"/>
      <c r="C91" s="1"/>
      <c r="D91" s="1"/>
      <c r="E91" s="1"/>
      <c r="F91" s="1"/>
      <c r="G91" s="13" t="s">
        <v>25</v>
      </c>
      <c r="H91" s="1"/>
      <c r="I91" s="1"/>
      <c r="J91" s="1"/>
      <c r="K91" s="1"/>
      <c r="L91" s="1"/>
    </row>
    <row r="92" spans="1:12">
      <c r="A92" s="9" t="s">
        <v>26</v>
      </c>
      <c r="B92" s="1"/>
      <c r="C92" s="1"/>
      <c r="D92" s="1"/>
      <c r="E92" s="1"/>
      <c r="F92" s="1"/>
      <c r="G92" s="25" t="s">
        <v>27</v>
      </c>
      <c r="H92" s="25"/>
      <c r="I92" s="25"/>
      <c r="J92" s="25"/>
      <c r="K92" s="25"/>
      <c r="L92" s="25"/>
    </row>
  </sheetData>
  <mergeCells count="18">
    <mergeCell ref="A14:A55"/>
    <mergeCell ref="A56:A74"/>
    <mergeCell ref="G86:L86"/>
    <mergeCell ref="G92:L92"/>
    <mergeCell ref="A1:L1"/>
    <mergeCell ref="A11:A13"/>
    <mergeCell ref="B11:B13"/>
    <mergeCell ref="C11:E11"/>
    <mergeCell ref="F11:H11"/>
    <mergeCell ref="I11:K11"/>
    <mergeCell ref="L11:L13"/>
    <mergeCell ref="A83:L83"/>
    <mergeCell ref="A76:K76"/>
    <mergeCell ref="C75:K75"/>
    <mergeCell ref="A7:L7"/>
    <mergeCell ref="A8:L8"/>
    <mergeCell ref="A9:L9"/>
    <mergeCell ref="A10:L10"/>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M595"/>
  <sheetViews>
    <sheetView workbookViewId="0">
      <selection activeCell="A14" sqref="A14:A54"/>
    </sheetView>
  </sheetViews>
  <sheetFormatPr defaultColWidth="9.125" defaultRowHeight="12.75"/>
  <cols>
    <col min="1" max="1" width="27" style="1" customWidth="1"/>
    <col min="2" max="2" width="36.625" style="1" customWidth="1"/>
    <col min="3" max="3" width="6.375" style="1" customWidth="1"/>
    <col min="4" max="4" width="6.625" style="1" customWidth="1"/>
    <col min="5" max="5" width="7.25" style="1" customWidth="1"/>
    <col min="6" max="6" width="6.75" style="1" customWidth="1"/>
    <col min="7" max="7" width="6.375" style="1" customWidth="1"/>
    <col min="8" max="8" width="6.75" style="1" customWidth="1"/>
    <col min="9" max="9" width="6" style="1" customWidth="1"/>
    <col min="10" max="10" width="6.75" style="1" customWidth="1"/>
    <col min="11" max="11" width="6.625" style="1" customWidth="1"/>
    <col min="12" max="12" width="7" style="1" customWidth="1"/>
    <col min="13" max="16384" width="9.125" style="1"/>
  </cols>
  <sheetData>
    <row r="1" spans="1:12">
      <c r="A1" s="26" t="s">
        <v>16</v>
      </c>
      <c r="B1" s="26"/>
      <c r="C1" s="26"/>
      <c r="D1" s="26"/>
      <c r="E1" s="26"/>
      <c r="F1" s="26"/>
      <c r="G1" s="26"/>
      <c r="H1" s="26"/>
      <c r="I1" s="26"/>
      <c r="J1" s="26"/>
      <c r="K1" s="26"/>
      <c r="L1" s="26"/>
    </row>
    <row r="3" spans="1:12">
      <c r="A3" s="1" t="s">
        <v>17</v>
      </c>
      <c r="B3" s="1" t="str">
        <f>'Semester 1'!B3</f>
        <v>: Matematika (Peminatan)</v>
      </c>
    </row>
    <row r="4" spans="1:12">
      <c r="A4" s="1" t="s">
        <v>18</v>
      </c>
      <c r="B4" s="1" t="str">
        <f>'Semester 1'!B4</f>
        <v>: X (Sepuluh)</v>
      </c>
    </row>
    <row r="5" spans="1:12">
      <c r="A5" s="1" t="s">
        <v>19</v>
      </c>
      <c r="B5" s="1" t="s">
        <v>37</v>
      </c>
    </row>
    <row r="6" spans="1:12">
      <c r="A6" s="2" t="s">
        <v>20</v>
      </c>
    </row>
    <row r="7" spans="1:12" ht="19.5" customHeight="1">
      <c r="A7" s="37" t="s">
        <v>38</v>
      </c>
      <c r="B7" s="37"/>
      <c r="C7" s="37"/>
      <c r="D7" s="37"/>
      <c r="E7" s="37"/>
      <c r="F7" s="37"/>
      <c r="G7" s="37"/>
      <c r="H7" s="37"/>
      <c r="I7" s="37"/>
      <c r="J7" s="37"/>
      <c r="K7" s="37"/>
      <c r="L7" s="37"/>
    </row>
    <row r="8" spans="1:12" ht="45" customHeight="1">
      <c r="A8" s="37" t="s">
        <v>39</v>
      </c>
      <c r="B8" s="37"/>
      <c r="C8" s="37"/>
      <c r="D8" s="37"/>
      <c r="E8" s="37"/>
      <c r="F8" s="37"/>
      <c r="G8" s="37"/>
      <c r="H8" s="37"/>
      <c r="I8" s="37"/>
      <c r="J8" s="37"/>
      <c r="K8" s="37"/>
      <c r="L8" s="37"/>
    </row>
    <row r="9" spans="1:12" ht="42.75" customHeight="1">
      <c r="A9" s="37" t="s">
        <v>40</v>
      </c>
      <c r="B9" s="37"/>
      <c r="C9" s="37"/>
      <c r="D9" s="37"/>
      <c r="E9" s="37"/>
      <c r="F9" s="37"/>
      <c r="G9" s="37"/>
      <c r="H9" s="37"/>
      <c r="I9" s="37"/>
      <c r="J9" s="37"/>
      <c r="K9" s="37"/>
      <c r="L9" s="37"/>
    </row>
    <row r="10" spans="1:12" ht="27.75" customHeight="1">
      <c r="A10" s="37" t="s">
        <v>41</v>
      </c>
      <c r="B10" s="37"/>
      <c r="C10" s="37"/>
      <c r="D10" s="37"/>
      <c r="E10" s="37"/>
      <c r="F10" s="37"/>
      <c r="G10" s="37"/>
      <c r="H10" s="37"/>
      <c r="I10" s="37"/>
      <c r="J10" s="37"/>
      <c r="K10" s="37"/>
      <c r="L10" s="37"/>
    </row>
    <row r="11" spans="1:12">
      <c r="A11" s="27" t="s">
        <v>0</v>
      </c>
      <c r="B11" s="27" t="s">
        <v>1</v>
      </c>
      <c r="C11" s="30" t="s">
        <v>2</v>
      </c>
      <c r="D11" s="31"/>
      <c r="E11" s="32"/>
      <c r="F11" s="30" t="s">
        <v>3</v>
      </c>
      <c r="G11" s="31"/>
      <c r="H11" s="32"/>
      <c r="I11" s="30" t="s">
        <v>4</v>
      </c>
      <c r="J11" s="31"/>
      <c r="K11" s="32"/>
      <c r="L11" s="27" t="s">
        <v>5</v>
      </c>
    </row>
    <row r="12" spans="1:12">
      <c r="A12" s="28"/>
      <c r="B12" s="28"/>
      <c r="C12" s="3" t="s">
        <v>6</v>
      </c>
      <c r="D12" s="3" t="s">
        <v>7</v>
      </c>
      <c r="E12" s="3" t="s">
        <v>8</v>
      </c>
      <c r="F12" s="3" t="s">
        <v>6</v>
      </c>
      <c r="G12" s="3" t="s">
        <v>7</v>
      </c>
      <c r="H12" s="3" t="s">
        <v>8</v>
      </c>
      <c r="I12" s="3" t="s">
        <v>6</v>
      </c>
      <c r="J12" s="3" t="s">
        <v>7</v>
      </c>
      <c r="K12" s="3" t="s">
        <v>8</v>
      </c>
      <c r="L12" s="28"/>
    </row>
    <row r="13" spans="1:12">
      <c r="A13" s="28"/>
      <c r="B13" s="28"/>
      <c r="C13" s="3" t="s">
        <v>9</v>
      </c>
      <c r="D13" s="3" t="s">
        <v>10</v>
      </c>
      <c r="E13" s="3" t="s">
        <v>11</v>
      </c>
      <c r="F13" s="3" t="s">
        <v>11</v>
      </c>
      <c r="G13" s="3" t="s">
        <v>10</v>
      </c>
      <c r="H13" s="3" t="s">
        <v>9</v>
      </c>
      <c r="I13" s="3" t="s">
        <v>11</v>
      </c>
      <c r="J13" s="3" t="s">
        <v>10</v>
      </c>
      <c r="K13" s="3" t="s">
        <v>9</v>
      </c>
      <c r="L13" s="29"/>
    </row>
    <row r="14" spans="1:12" ht="25.5">
      <c r="A14" s="40" t="s">
        <v>106</v>
      </c>
      <c r="B14" s="39" t="s">
        <v>107</v>
      </c>
      <c r="C14" s="38"/>
      <c r="D14" s="4">
        <v>75</v>
      </c>
      <c r="E14" s="4"/>
      <c r="F14" s="4"/>
      <c r="G14" s="4">
        <v>70</v>
      </c>
      <c r="H14" s="4"/>
      <c r="I14" s="4">
        <v>85</v>
      </c>
      <c r="J14" s="4"/>
      <c r="K14" s="4"/>
      <c r="L14" s="5">
        <f>SUM(C14:K14)/3</f>
        <v>76.666666666666671</v>
      </c>
    </row>
    <row r="15" spans="1:12" ht="25.5">
      <c r="A15" s="40"/>
      <c r="B15" s="39" t="s">
        <v>108</v>
      </c>
      <c r="C15" s="38"/>
      <c r="D15" s="4"/>
      <c r="E15" s="4"/>
      <c r="F15" s="4"/>
      <c r="G15" s="4"/>
      <c r="H15" s="4"/>
      <c r="I15" s="4"/>
      <c r="J15" s="4"/>
      <c r="K15" s="4"/>
      <c r="L15" s="5">
        <f t="shared" ref="L15:L78" si="0">SUM(C15:K15)/3</f>
        <v>0</v>
      </c>
    </row>
    <row r="16" spans="1:12" ht="38.25">
      <c r="A16" s="40"/>
      <c r="B16" s="39" t="s">
        <v>109</v>
      </c>
      <c r="C16" s="38"/>
      <c r="D16" s="4"/>
      <c r="E16" s="4"/>
      <c r="F16" s="4"/>
      <c r="G16" s="4"/>
      <c r="H16" s="4"/>
      <c r="I16" s="4"/>
      <c r="J16" s="4"/>
      <c r="K16" s="4"/>
      <c r="L16" s="5">
        <f t="shared" si="0"/>
        <v>0</v>
      </c>
    </row>
    <row r="17" spans="1:12" ht="25.5">
      <c r="A17" s="40"/>
      <c r="B17" s="39" t="s">
        <v>110</v>
      </c>
      <c r="C17" s="38"/>
      <c r="D17" s="4"/>
      <c r="E17" s="4"/>
      <c r="F17" s="4"/>
      <c r="G17" s="4"/>
      <c r="H17" s="4"/>
      <c r="I17" s="4"/>
      <c r="J17" s="4"/>
      <c r="K17" s="4"/>
      <c r="L17" s="5">
        <f t="shared" si="0"/>
        <v>0</v>
      </c>
    </row>
    <row r="18" spans="1:12" ht="25.5">
      <c r="A18" s="40"/>
      <c r="B18" s="39" t="s">
        <v>111</v>
      </c>
      <c r="C18" s="38"/>
      <c r="D18" s="4"/>
      <c r="E18" s="4"/>
      <c r="F18" s="4"/>
      <c r="G18" s="4"/>
      <c r="H18" s="4"/>
      <c r="I18" s="4"/>
      <c r="J18" s="4"/>
      <c r="K18" s="4"/>
      <c r="L18" s="5">
        <f t="shared" si="0"/>
        <v>0</v>
      </c>
    </row>
    <row r="19" spans="1:12" ht="25.5">
      <c r="A19" s="40"/>
      <c r="B19" s="39" t="s">
        <v>112</v>
      </c>
      <c r="C19" s="38"/>
      <c r="D19" s="4"/>
      <c r="E19" s="4"/>
      <c r="F19" s="4"/>
      <c r="G19" s="4"/>
      <c r="H19" s="4"/>
      <c r="I19" s="4"/>
      <c r="J19" s="4"/>
      <c r="K19" s="4"/>
      <c r="L19" s="5">
        <f t="shared" si="0"/>
        <v>0</v>
      </c>
    </row>
    <row r="20" spans="1:12" ht="25.5">
      <c r="A20" s="40"/>
      <c r="B20" s="39" t="s">
        <v>113</v>
      </c>
      <c r="C20" s="38"/>
      <c r="D20" s="4"/>
      <c r="E20" s="4"/>
      <c r="F20" s="4"/>
      <c r="G20" s="4"/>
      <c r="H20" s="4"/>
      <c r="I20" s="4"/>
      <c r="J20" s="4"/>
      <c r="K20" s="4"/>
      <c r="L20" s="5">
        <f t="shared" si="0"/>
        <v>0</v>
      </c>
    </row>
    <row r="21" spans="1:12" ht="25.5">
      <c r="A21" s="40"/>
      <c r="B21" s="39" t="s">
        <v>114</v>
      </c>
      <c r="C21" s="38"/>
      <c r="D21" s="4"/>
      <c r="E21" s="4"/>
      <c r="F21" s="4"/>
      <c r="G21" s="4"/>
      <c r="H21" s="4"/>
      <c r="I21" s="4"/>
      <c r="J21" s="4"/>
      <c r="K21" s="4"/>
      <c r="L21" s="5">
        <f t="shared" si="0"/>
        <v>0</v>
      </c>
    </row>
    <row r="22" spans="1:12" ht="25.5">
      <c r="A22" s="40"/>
      <c r="B22" s="39" t="s">
        <v>115</v>
      </c>
      <c r="C22" s="38"/>
      <c r="D22" s="4"/>
      <c r="E22" s="4"/>
      <c r="F22" s="4"/>
      <c r="G22" s="4"/>
      <c r="H22" s="4"/>
      <c r="I22" s="4"/>
      <c r="J22" s="4"/>
      <c r="K22" s="4"/>
      <c r="L22" s="5">
        <f t="shared" si="0"/>
        <v>0</v>
      </c>
    </row>
    <row r="23" spans="1:12" ht="25.5">
      <c r="A23" s="40"/>
      <c r="B23" s="39" t="s">
        <v>116</v>
      </c>
      <c r="C23" s="38"/>
      <c r="D23" s="4"/>
      <c r="E23" s="4"/>
      <c r="F23" s="4"/>
      <c r="G23" s="4"/>
      <c r="H23" s="4"/>
      <c r="I23" s="4"/>
      <c r="J23" s="4"/>
      <c r="K23" s="4"/>
      <c r="L23" s="5">
        <f t="shared" si="0"/>
        <v>0</v>
      </c>
    </row>
    <row r="24" spans="1:12" ht="25.5">
      <c r="A24" s="40"/>
      <c r="B24" s="39" t="s">
        <v>117</v>
      </c>
      <c r="C24" s="38"/>
      <c r="D24" s="4"/>
      <c r="E24" s="4"/>
      <c r="F24" s="4"/>
      <c r="G24" s="4"/>
      <c r="H24" s="4"/>
      <c r="I24" s="4"/>
      <c r="J24" s="4"/>
      <c r="K24" s="4"/>
      <c r="L24" s="5">
        <f t="shared" si="0"/>
        <v>0</v>
      </c>
    </row>
    <row r="25" spans="1:12" ht="25.5">
      <c r="A25" s="40"/>
      <c r="B25" s="39" t="s">
        <v>118</v>
      </c>
      <c r="C25" s="38"/>
      <c r="D25" s="4"/>
      <c r="E25" s="4"/>
      <c r="F25" s="4"/>
      <c r="G25" s="4"/>
      <c r="H25" s="4"/>
      <c r="I25" s="4"/>
      <c r="J25" s="4"/>
      <c r="K25" s="4"/>
      <c r="L25" s="5">
        <f t="shared" si="0"/>
        <v>0</v>
      </c>
    </row>
    <row r="26" spans="1:12" ht="25.5">
      <c r="A26" s="40"/>
      <c r="B26" s="39" t="s">
        <v>119</v>
      </c>
      <c r="C26" s="38"/>
      <c r="D26" s="4"/>
      <c r="E26" s="4"/>
      <c r="F26" s="4"/>
      <c r="G26" s="4"/>
      <c r="H26" s="4"/>
      <c r="I26" s="4"/>
      <c r="J26" s="4"/>
      <c r="K26" s="4"/>
      <c r="L26" s="5">
        <f t="shared" si="0"/>
        <v>0</v>
      </c>
    </row>
    <row r="27" spans="1:12" ht="25.5">
      <c r="A27" s="40"/>
      <c r="B27" s="39" t="s">
        <v>120</v>
      </c>
      <c r="C27" s="38"/>
      <c r="D27" s="4"/>
      <c r="E27" s="4"/>
      <c r="F27" s="4"/>
      <c r="G27" s="4"/>
      <c r="H27" s="4"/>
      <c r="I27" s="4"/>
      <c r="J27" s="4"/>
      <c r="K27" s="4"/>
      <c r="L27" s="5">
        <f t="shared" si="0"/>
        <v>0</v>
      </c>
    </row>
    <row r="28" spans="1:12" ht="25.5">
      <c r="A28" s="40"/>
      <c r="B28" s="39" t="s">
        <v>121</v>
      </c>
      <c r="C28" s="38"/>
      <c r="D28" s="4"/>
      <c r="E28" s="4"/>
      <c r="F28" s="4"/>
      <c r="G28" s="4"/>
      <c r="H28" s="4"/>
      <c r="I28" s="4"/>
      <c r="J28" s="4"/>
      <c r="K28" s="4"/>
      <c r="L28" s="5">
        <f t="shared" si="0"/>
        <v>0</v>
      </c>
    </row>
    <row r="29" spans="1:12" ht="25.5">
      <c r="A29" s="40"/>
      <c r="B29" s="39" t="s">
        <v>122</v>
      </c>
      <c r="C29" s="38"/>
      <c r="D29" s="4"/>
      <c r="E29" s="4"/>
      <c r="F29" s="4"/>
      <c r="G29" s="4"/>
      <c r="H29" s="4"/>
      <c r="I29" s="4"/>
      <c r="J29" s="4"/>
      <c r="K29" s="4"/>
      <c r="L29" s="5">
        <f t="shared" si="0"/>
        <v>0</v>
      </c>
    </row>
    <row r="30" spans="1:12" ht="25.5">
      <c r="A30" s="40"/>
      <c r="B30" s="39" t="s">
        <v>123</v>
      </c>
      <c r="C30" s="38"/>
      <c r="D30" s="4"/>
      <c r="E30" s="4"/>
      <c r="F30" s="4"/>
      <c r="G30" s="4"/>
      <c r="H30" s="4"/>
      <c r="I30" s="4"/>
      <c r="J30" s="4"/>
      <c r="K30" s="4"/>
      <c r="L30" s="5">
        <f t="shared" si="0"/>
        <v>0</v>
      </c>
    </row>
    <row r="31" spans="1:12" ht="25.5">
      <c r="A31" s="40"/>
      <c r="B31" s="39" t="s">
        <v>124</v>
      </c>
      <c r="C31" s="38"/>
      <c r="D31" s="4"/>
      <c r="E31" s="4"/>
      <c r="F31" s="4"/>
      <c r="G31" s="4"/>
      <c r="H31" s="4"/>
      <c r="I31" s="4"/>
      <c r="J31" s="4"/>
      <c r="K31" s="4"/>
      <c r="L31" s="5">
        <f t="shared" si="0"/>
        <v>0</v>
      </c>
    </row>
    <row r="32" spans="1:12" ht="25.5">
      <c r="A32" s="40"/>
      <c r="B32" s="39" t="s">
        <v>125</v>
      </c>
      <c r="C32" s="38"/>
      <c r="D32" s="4"/>
      <c r="E32" s="4"/>
      <c r="F32" s="4"/>
      <c r="G32" s="4"/>
      <c r="H32" s="4"/>
      <c r="I32" s="4"/>
      <c r="J32" s="4"/>
      <c r="K32" s="4"/>
      <c r="L32" s="5">
        <f t="shared" si="0"/>
        <v>0</v>
      </c>
    </row>
    <row r="33" spans="1:12" ht="38.25">
      <c r="A33" s="40"/>
      <c r="B33" s="39" t="s">
        <v>126</v>
      </c>
      <c r="C33" s="38"/>
      <c r="D33" s="4"/>
      <c r="E33" s="4"/>
      <c r="F33" s="4"/>
      <c r="G33" s="4"/>
      <c r="H33" s="4"/>
      <c r="I33" s="4"/>
      <c r="J33" s="4"/>
      <c r="K33" s="4"/>
      <c r="L33" s="5">
        <f t="shared" si="0"/>
        <v>0</v>
      </c>
    </row>
    <row r="34" spans="1:12" ht="25.5">
      <c r="A34" s="40"/>
      <c r="B34" s="39" t="s">
        <v>127</v>
      </c>
      <c r="C34" s="38"/>
      <c r="D34" s="4"/>
      <c r="E34" s="4"/>
      <c r="F34" s="4"/>
      <c r="G34" s="4"/>
      <c r="H34" s="4"/>
      <c r="I34" s="4"/>
      <c r="J34" s="4"/>
      <c r="K34" s="4"/>
      <c r="L34" s="5">
        <f t="shared" si="0"/>
        <v>0</v>
      </c>
    </row>
    <row r="35" spans="1:12" ht="25.5">
      <c r="A35" s="40"/>
      <c r="B35" s="39" t="s">
        <v>128</v>
      </c>
      <c r="C35" s="38"/>
      <c r="D35" s="4"/>
      <c r="E35" s="4"/>
      <c r="F35" s="4"/>
      <c r="G35" s="4"/>
      <c r="H35" s="4"/>
      <c r="I35" s="4"/>
      <c r="J35" s="4"/>
      <c r="K35" s="4"/>
      <c r="L35" s="5">
        <f t="shared" si="0"/>
        <v>0</v>
      </c>
    </row>
    <row r="36" spans="1:12" ht="25.5">
      <c r="A36" s="40"/>
      <c r="B36" s="39" t="s">
        <v>129</v>
      </c>
      <c r="C36" s="38"/>
      <c r="D36" s="4"/>
      <c r="E36" s="4"/>
      <c r="F36" s="4"/>
      <c r="G36" s="4"/>
      <c r="H36" s="4"/>
      <c r="I36" s="4"/>
      <c r="J36" s="4"/>
      <c r="K36" s="4"/>
      <c r="L36" s="5">
        <f t="shared" si="0"/>
        <v>0</v>
      </c>
    </row>
    <row r="37" spans="1:12" ht="51">
      <c r="A37" s="40"/>
      <c r="B37" s="39" t="s">
        <v>130</v>
      </c>
      <c r="C37" s="38"/>
      <c r="D37" s="4"/>
      <c r="E37" s="4"/>
      <c r="F37" s="4"/>
      <c r="G37" s="4"/>
      <c r="H37" s="4"/>
      <c r="I37" s="4"/>
      <c r="J37" s="4"/>
      <c r="K37" s="4"/>
      <c r="L37" s="5">
        <f t="shared" si="0"/>
        <v>0</v>
      </c>
    </row>
    <row r="38" spans="1:12" ht="38.25">
      <c r="A38" s="40"/>
      <c r="B38" s="39" t="s">
        <v>131</v>
      </c>
      <c r="C38" s="38"/>
      <c r="D38" s="4"/>
      <c r="E38" s="4"/>
      <c r="F38" s="4"/>
      <c r="G38" s="4"/>
      <c r="H38" s="4"/>
      <c r="I38" s="4"/>
      <c r="J38" s="4"/>
      <c r="K38" s="4"/>
      <c r="L38" s="5">
        <f t="shared" si="0"/>
        <v>0</v>
      </c>
    </row>
    <row r="39" spans="1:12" ht="38.25">
      <c r="A39" s="40"/>
      <c r="B39" s="39" t="s">
        <v>132</v>
      </c>
      <c r="C39" s="38"/>
      <c r="D39" s="4"/>
      <c r="E39" s="4"/>
      <c r="F39" s="4"/>
      <c r="G39" s="4"/>
      <c r="H39" s="4"/>
      <c r="I39" s="4"/>
      <c r="J39" s="4"/>
      <c r="K39" s="4"/>
      <c r="L39" s="5">
        <f t="shared" si="0"/>
        <v>0</v>
      </c>
    </row>
    <row r="40" spans="1:12" ht="38.25">
      <c r="A40" s="40"/>
      <c r="B40" s="39" t="s">
        <v>133</v>
      </c>
      <c r="C40" s="38"/>
      <c r="D40" s="4"/>
      <c r="E40" s="4"/>
      <c r="F40" s="4"/>
      <c r="G40" s="4"/>
      <c r="H40" s="4"/>
      <c r="I40" s="4"/>
      <c r="J40" s="4"/>
      <c r="K40" s="4"/>
      <c r="L40" s="5">
        <f t="shared" si="0"/>
        <v>0</v>
      </c>
    </row>
    <row r="41" spans="1:12" ht="25.5">
      <c r="A41" s="40"/>
      <c r="B41" s="39" t="s">
        <v>134</v>
      </c>
      <c r="C41" s="38"/>
      <c r="D41" s="4"/>
      <c r="E41" s="4"/>
      <c r="F41" s="4"/>
      <c r="G41" s="4"/>
      <c r="H41" s="4"/>
      <c r="I41" s="4"/>
      <c r="J41" s="4"/>
      <c r="K41" s="4"/>
      <c r="L41" s="5">
        <f t="shared" si="0"/>
        <v>0</v>
      </c>
    </row>
    <row r="42" spans="1:12" ht="25.5">
      <c r="A42" s="40"/>
      <c r="B42" s="39" t="s">
        <v>135</v>
      </c>
      <c r="C42" s="38"/>
      <c r="D42" s="4"/>
      <c r="E42" s="4"/>
      <c r="F42" s="4"/>
      <c r="G42" s="4"/>
      <c r="H42" s="4"/>
      <c r="I42" s="4"/>
      <c r="J42" s="4"/>
      <c r="K42" s="4"/>
      <c r="L42" s="5">
        <f t="shared" si="0"/>
        <v>0</v>
      </c>
    </row>
    <row r="43" spans="1:12" ht="25.5">
      <c r="A43" s="40"/>
      <c r="B43" s="39" t="s">
        <v>136</v>
      </c>
      <c r="C43" s="38"/>
      <c r="D43" s="4"/>
      <c r="E43" s="4"/>
      <c r="F43" s="4"/>
      <c r="G43" s="4"/>
      <c r="H43" s="4"/>
      <c r="I43" s="4"/>
      <c r="J43" s="4"/>
      <c r="K43" s="4"/>
      <c r="L43" s="5">
        <f t="shared" si="0"/>
        <v>0</v>
      </c>
    </row>
    <row r="44" spans="1:12" ht="25.5">
      <c r="A44" s="40"/>
      <c r="B44" s="39" t="s">
        <v>137</v>
      </c>
      <c r="C44" s="38"/>
      <c r="D44" s="4"/>
      <c r="E44" s="4"/>
      <c r="F44" s="4"/>
      <c r="G44" s="4"/>
      <c r="H44" s="4"/>
      <c r="I44" s="4"/>
      <c r="J44" s="4"/>
      <c r="K44" s="4"/>
      <c r="L44" s="5">
        <f t="shared" si="0"/>
        <v>0</v>
      </c>
    </row>
    <row r="45" spans="1:12" ht="38.25">
      <c r="A45" s="40"/>
      <c r="B45" s="39" t="s">
        <v>138</v>
      </c>
      <c r="C45" s="38"/>
      <c r="D45" s="4"/>
      <c r="E45" s="4"/>
      <c r="F45" s="4"/>
      <c r="G45" s="4"/>
      <c r="H45" s="4"/>
      <c r="I45" s="4"/>
      <c r="J45" s="4"/>
      <c r="K45" s="4"/>
      <c r="L45" s="5">
        <f t="shared" si="0"/>
        <v>0</v>
      </c>
    </row>
    <row r="46" spans="1:12" ht="25.5">
      <c r="A46" s="40"/>
      <c r="B46" s="39" t="s">
        <v>139</v>
      </c>
      <c r="C46" s="38"/>
      <c r="D46" s="4"/>
      <c r="E46" s="4"/>
      <c r="F46" s="4"/>
      <c r="G46" s="4"/>
      <c r="H46" s="4"/>
      <c r="I46" s="4"/>
      <c r="J46" s="4"/>
      <c r="K46" s="4"/>
      <c r="L46" s="5">
        <f t="shared" si="0"/>
        <v>0</v>
      </c>
    </row>
    <row r="47" spans="1:12" ht="25.5">
      <c r="A47" s="40"/>
      <c r="B47" s="39" t="s">
        <v>140</v>
      </c>
      <c r="C47" s="38"/>
      <c r="D47" s="4"/>
      <c r="E47" s="4"/>
      <c r="F47" s="4"/>
      <c r="G47" s="4"/>
      <c r="H47" s="4"/>
      <c r="I47" s="4"/>
      <c r="J47" s="4"/>
      <c r="K47" s="4"/>
      <c r="L47" s="5">
        <f t="shared" si="0"/>
        <v>0</v>
      </c>
    </row>
    <row r="48" spans="1:12">
      <c r="A48" s="40"/>
      <c r="B48" s="39" t="s">
        <v>141</v>
      </c>
      <c r="C48" s="38"/>
      <c r="D48" s="4"/>
      <c r="E48" s="4"/>
      <c r="F48" s="4"/>
      <c r="G48" s="4"/>
      <c r="H48" s="4"/>
      <c r="I48" s="4"/>
      <c r="J48" s="4"/>
      <c r="K48" s="4"/>
      <c r="L48" s="5">
        <f t="shared" si="0"/>
        <v>0</v>
      </c>
    </row>
    <row r="49" spans="1:12" ht="25.5">
      <c r="A49" s="40"/>
      <c r="B49" s="39" t="s">
        <v>142</v>
      </c>
      <c r="C49" s="38"/>
      <c r="D49" s="4"/>
      <c r="E49" s="4"/>
      <c r="F49" s="4"/>
      <c r="G49" s="4"/>
      <c r="H49" s="4"/>
      <c r="I49" s="4"/>
      <c r="J49" s="4"/>
      <c r="K49" s="4"/>
      <c r="L49" s="5">
        <f t="shared" si="0"/>
        <v>0</v>
      </c>
    </row>
    <row r="50" spans="1:12" ht="25.5">
      <c r="A50" s="40"/>
      <c r="B50" s="39" t="s">
        <v>143</v>
      </c>
      <c r="C50" s="38"/>
      <c r="D50" s="4"/>
      <c r="E50" s="4"/>
      <c r="F50" s="4"/>
      <c r="G50" s="4"/>
      <c r="H50" s="4"/>
      <c r="I50" s="4"/>
      <c r="J50" s="4"/>
      <c r="K50" s="4"/>
      <c r="L50" s="5">
        <f t="shared" si="0"/>
        <v>0</v>
      </c>
    </row>
    <row r="51" spans="1:12" ht="25.5">
      <c r="A51" s="40"/>
      <c r="B51" s="39" t="s">
        <v>144</v>
      </c>
      <c r="C51" s="38"/>
      <c r="D51" s="4"/>
      <c r="E51" s="4"/>
      <c r="F51" s="4"/>
      <c r="G51" s="4"/>
      <c r="H51" s="4"/>
      <c r="I51" s="4"/>
      <c r="J51" s="4"/>
      <c r="K51" s="4"/>
      <c r="L51" s="5">
        <f t="shared" si="0"/>
        <v>0</v>
      </c>
    </row>
    <row r="52" spans="1:12" ht="25.5">
      <c r="A52" s="40"/>
      <c r="B52" s="39" t="s">
        <v>145</v>
      </c>
      <c r="C52" s="38"/>
      <c r="D52" s="4"/>
      <c r="E52" s="4"/>
      <c r="F52" s="4"/>
      <c r="G52" s="4"/>
      <c r="H52" s="4"/>
      <c r="I52" s="4"/>
      <c r="J52" s="4"/>
      <c r="K52" s="4"/>
      <c r="L52" s="5">
        <f t="shared" si="0"/>
        <v>0</v>
      </c>
    </row>
    <row r="53" spans="1:12" ht="25.5">
      <c r="A53" s="40"/>
      <c r="B53" s="39" t="s">
        <v>146</v>
      </c>
      <c r="C53" s="38"/>
      <c r="D53" s="4"/>
      <c r="E53" s="4"/>
      <c r="F53" s="4"/>
      <c r="G53" s="4"/>
      <c r="H53" s="4"/>
      <c r="I53" s="4"/>
      <c r="J53" s="4"/>
      <c r="K53" s="4"/>
      <c r="L53" s="5">
        <f t="shared" si="0"/>
        <v>0</v>
      </c>
    </row>
    <row r="54" spans="1:12" ht="25.5">
      <c r="A54" s="40"/>
      <c r="B54" s="39" t="s">
        <v>147</v>
      </c>
      <c r="C54" s="38"/>
      <c r="D54" s="4"/>
      <c r="E54" s="4"/>
      <c r="F54" s="4"/>
      <c r="G54" s="4"/>
      <c r="H54" s="4"/>
      <c r="I54" s="4"/>
      <c r="J54" s="4"/>
      <c r="K54" s="4"/>
      <c r="L54" s="5">
        <f t="shared" si="0"/>
        <v>0</v>
      </c>
    </row>
    <row r="55" spans="1:12" ht="25.5">
      <c r="A55" s="40" t="s">
        <v>148</v>
      </c>
      <c r="B55" s="39" t="s">
        <v>149</v>
      </c>
      <c r="C55" s="38"/>
      <c r="D55" s="4"/>
      <c r="E55" s="4"/>
      <c r="F55" s="4"/>
      <c r="G55" s="4"/>
      <c r="H55" s="4"/>
      <c r="I55" s="4"/>
      <c r="J55" s="4"/>
      <c r="K55" s="4"/>
      <c r="L55" s="5">
        <f t="shared" si="0"/>
        <v>0</v>
      </c>
    </row>
    <row r="56" spans="1:12" ht="25.5">
      <c r="A56" s="40"/>
      <c r="B56" s="39" t="s">
        <v>150</v>
      </c>
      <c r="C56" s="38"/>
      <c r="D56" s="4"/>
      <c r="E56" s="4"/>
      <c r="F56" s="4"/>
      <c r="G56" s="4"/>
      <c r="H56" s="4"/>
      <c r="I56" s="4"/>
      <c r="J56" s="4"/>
      <c r="K56" s="4"/>
      <c r="L56" s="5">
        <f t="shared" si="0"/>
        <v>0</v>
      </c>
    </row>
    <row r="57" spans="1:12" ht="25.5">
      <c r="A57" s="40"/>
      <c r="B57" s="39" t="s">
        <v>151</v>
      </c>
      <c r="C57" s="38"/>
      <c r="D57" s="4"/>
      <c r="E57" s="4"/>
      <c r="F57" s="4"/>
      <c r="G57" s="4"/>
      <c r="H57" s="4"/>
      <c r="I57" s="4"/>
      <c r="J57" s="4"/>
      <c r="K57" s="4"/>
      <c r="L57" s="5">
        <f t="shared" si="0"/>
        <v>0</v>
      </c>
    </row>
    <row r="58" spans="1:12" ht="25.5">
      <c r="A58" s="40"/>
      <c r="B58" s="39" t="s">
        <v>152</v>
      </c>
      <c r="C58" s="38"/>
      <c r="D58" s="4"/>
      <c r="E58" s="4"/>
      <c r="F58" s="4"/>
      <c r="G58" s="4"/>
      <c r="H58" s="4"/>
      <c r="I58" s="4"/>
      <c r="J58" s="4"/>
      <c r="K58" s="4"/>
      <c r="L58" s="5">
        <f t="shared" si="0"/>
        <v>0</v>
      </c>
    </row>
    <row r="59" spans="1:12" ht="25.5">
      <c r="A59" s="40"/>
      <c r="B59" s="39" t="s">
        <v>153</v>
      </c>
      <c r="C59" s="38"/>
      <c r="D59" s="4"/>
      <c r="E59" s="4"/>
      <c r="F59" s="4"/>
      <c r="G59" s="4"/>
      <c r="H59" s="4"/>
      <c r="I59" s="4"/>
      <c r="J59" s="4"/>
      <c r="K59" s="4"/>
      <c r="L59" s="5">
        <f t="shared" si="0"/>
        <v>0</v>
      </c>
    </row>
    <row r="60" spans="1:12" ht="25.5">
      <c r="A60" s="40"/>
      <c r="B60" s="39" t="s">
        <v>154</v>
      </c>
      <c r="C60" s="38"/>
      <c r="D60" s="4"/>
      <c r="E60" s="4"/>
      <c r="F60" s="4"/>
      <c r="G60" s="4"/>
      <c r="H60" s="4"/>
      <c r="I60" s="4"/>
      <c r="J60" s="4"/>
      <c r="K60" s="4"/>
      <c r="L60" s="5">
        <f t="shared" si="0"/>
        <v>0</v>
      </c>
    </row>
    <row r="61" spans="1:12" ht="25.5">
      <c r="A61" s="40"/>
      <c r="B61" s="39" t="s">
        <v>155</v>
      </c>
      <c r="C61" s="38"/>
      <c r="D61" s="4"/>
      <c r="E61" s="4"/>
      <c r="F61" s="4"/>
      <c r="G61" s="4"/>
      <c r="H61" s="4"/>
      <c r="I61" s="4"/>
      <c r="J61" s="4"/>
      <c r="K61" s="4"/>
      <c r="L61" s="5">
        <f t="shared" si="0"/>
        <v>0</v>
      </c>
    </row>
    <row r="62" spans="1:12" ht="25.5">
      <c r="A62" s="40"/>
      <c r="B62" s="39" t="s">
        <v>156</v>
      </c>
      <c r="C62" s="38"/>
      <c r="D62" s="4"/>
      <c r="E62" s="4"/>
      <c r="F62" s="4"/>
      <c r="G62" s="4"/>
      <c r="H62" s="4"/>
      <c r="I62" s="4"/>
      <c r="J62" s="4"/>
      <c r="K62" s="4"/>
      <c r="L62" s="5">
        <f t="shared" si="0"/>
        <v>0</v>
      </c>
    </row>
    <row r="63" spans="1:12" ht="25.5">
      <c r="A63" s="40"/>
      <c r="B63" s="39" t="s">
        <v>157</v>
      </c>
      <c r="C63" s="38"/>
      <c r="D63" s="4"/>
      <c r="E63" s="4"/>
      <c r="F63" s="4"/>
      <c r="G63" s="4"/>
      <c r="H63" s="4"/>
      <c r="I63" s="4"/>
      <c r="J63" s="4"/>
      <c r="K63" s="4"/>
      <c r="L63" s="5">
        <f t="shared" si="0"/>
        <v>0</v>
      </c>
    </row>
    <row r="64" spans="1:12" ht="25.5">
      <c r="A64" s="40"/>
      <c r="B64" s="39" t="s">
        <v>158</v>
      </c>
      <c r="C64" s="38"/>
      <c r="D64" s="4"/>
      <c r="E64" s="4"/>
      <c r="F64" s="4"/>
      <c r="G64" s="4"/>
      <c r="H64" s="4"/>
      <c r="I64" s="4"/>
      <c r="J64" s="4"/>
      <c r="K64" s="4"/>
      <c r="L64" s="5">
        <f t="shared" si="0"/>
        <v>0</v>
      </c>
    </row>
    <row r="65" spans="1:13" ht="38.25">
      <c r="A65" s="40"/>
      <c r="B65" s="39" t="s">
        <v>159</v>
      </c>
      <c r="C65" s="38"/>
      <c r="D65" s="4"/>
      <c r="E65" s="4"/>
      <c r="F65" s="4"/>
      <c r="G65" s="4"/>
      <c r="H65" s="4"/>
      <c r="I65" s="4"/>
      <c r="J65" s="4"/>
      <c r="K65" s="4"/>
      <c r="L65" s="5">
        <f t="shared" si="0"/>
        <v>0</v>
      </c>
    </row>
    <row r="66" spans="1:13" ht="25.5">
      <c r="A66" s="40"/>
      <c r="B66" s="39" t="s">
        <v>160</v>
      </c>
      <c r="C66" s="38"/>
      <c r="D66" s="4"/>
      <c r="E66" s="4"/>
      <c r="F66" s="4"/>
      <c r="G66" s="4"/>
      <c r="H66" s="4"/>
      <c r="I66" s="4"/>
      <c r="J66" s="4"/>
      <c r="K66" s="4"/>
      <c r="L66" s="5">
        <f t="shared" si="0"/>
        <v>0</v>
      </c>
    </row>
    <row r="67" spans="1:13" ht="25.5">
      <c r="A67" s="40"/>
      <c r="B67" s="39" t="s">
        <v>161</v>
      </c>
      <c r="C67" s="38"/>
      <c r="D67" s="4"/>
      <c r="E67" s="4"/>
      <c r="F67" s="4"/>
      <c r="G67" s="4"/>
      <c r="H67" s="4"/>
      <c r="I67" s="4"/>
      <c r="J67" s="4"/>
      <c r="K67" s="4"/>
      <c r="L67" s="5">
        <f t="shared" si="0"/>
        <v>0</v>
      </c>
    </row>
    <row r="68" spans="1:13" ht="25.5">
      <c r="A68" s="40"/>
      <c r="B68" s="39" t="s">
        <v>162</v>
      </c>
      <c r="C68" s="38"/>
      <c r="D68" s="4"/>
      <c r="E68" s="4"/>
      <c r="F68" s="4"/>
      <c r="G68" s="4"/>
      <c r="H68" s="4"/>
      <c r="I68" s="4"/>
      <c r="J68" s="4"/>
      <c r="K68" s="4"/>
      <c r="L68" s="5">
        <f t="shared" si="0"/>
        <v>0</v>
      </c>
    </row>
    <row r="69" spans="1:13" ht="25.5">
      <c r="A69" s="40"/>
      <c r="B69" s="39" t="s">
        <v>163</v>
      </c>
      <c r="C69" s="38"/>
      <c r="D69" s="4"/>
      <c r="E69" s="4"/>
      <c r="F69" s="4"/>
      <c r="G69" s="4"/>
      <c r="H69" s="4"/>
      <c r="I69" s="4"/>
      <c r="J69" s="4"/>
      <c r="K69" s="4"/>
      <c r="L69" s="5">
        <f t="shared" si="0"/>
        <v>0</v>
      </c>
    </row>
    <row r="70" spans="1:13" ht="25.5">
      <c r="A70" s="40"/>
      <c r="B70" s="39" t="s">
        <v>164</v>
      </c>
      <c r="C70" s="38"/>
      <c r="D70" s="4"/>
      <c r="E70" s="4"/>
      <c r="F70" s="4"/>
      <c r="G70" s="4"/>
      <c r="H70" s="4"/>
      <c r="I70" s="4"/>
      <c r="J70" s="4"/>
      <c r="K70" s="4"/>
      <c r="L70" s="5">
        <f t="shared" si="0"/>
        <v>0</v>
      </c>
    </row>
    <row r="71" spans="1:13" ht="38.25">
      <c r="A71" s="40"/>
      <c r="B71" s="39" t="s">
        <v>165</v>
      </c>
      <c r="C71" s="38"/>
      <c r="D71" s="4"/>
      <c r="E71" s="4"/>
      <c r="F71" s="4"/>
      <c r="G71" s="4"/>
      <c r="H71" s="4"/>
      <c r="I71" s="4"/>
      <c r="J71" s="4"/>
      <c r="K71" s="4"/>
      <c r="L71" s="5">
        <f t="shared" si="0"/>
        <v>0</v>
      </c>
    </row>
    <row r="72" spans="1:13">
      <c r="A72" s="40"/>
      <c r="B72" s="39" t="s">
        <v>166</v>
      </c>
      <c r="C72" s="38"/>
      <c r="D72" s="4"/>
      <c r="E72" s="4"/>
      <c r="F72" s="4"/>
      <c r="G72" s="4"/>
      <c r="H72" s="4"/>
      <c r="I72" s="4"/>
      <c r="J72" s="4"/>
      <c r="K72" s="4"/>
      <c r="L72" s="5">
        <f t="shared" si="0"/>
        <v>0</v>
      </c>
    </row>
    <row r="73" spans="1:13" ht="25.5">
      <c r="A73" s="40"/>
      <c r="B73" s="39" t="s">
        <v>167</v>
      </c>
      <c r="C73" s="38"/>
      <c r="D73" s="4"/>
      <c r="E73" s="4"/>
      <c r="F73" s="4"/>
      <c r="G73" s="4"/>
      <c r="H73" s="4"/>
      <c r="I73" s="4"/>
      <c r="J73" s="4"/>
      <c r="K73" s="4"/>
      <c r="L73" s="5">
        <f t="shared" si="0"/>
        <v>0</v>
      </c>
    </row>
    <row r="74" spans="1:13" ht="25.5">
      <c r="A74" s="40"/>
      <c r="B74" s="39" t="s">
        <v>168</v>
      </c>
      <c r="C74" s="38"/>
      <c r="D74" s="4"/>
      <c r="E74" s="4"/>
      <c r="F74" s="4"/>
      <c r="G74" s="4"/>
      <c r="H74" s="4"/>
      <c r="I74" s="4"/>
      <c r="J74" s="4"/>
      <c r="K74" s="4"/>
      <c r="L74" s="5">
        <f t="shared" si="0"/>
        <v>0</v>
      </c>
    </row>
    <row r="75" spans="1:13" ht="25.5">
      <c r="A75" s="40"/>
      <c r="B75" s="39" t="s">
        <v>169</v>
      </c>
      <c r="C75" s="38"/>
      <c r="D75" s="4"/>
      <c r="E75" s="4"/>
      <c r="F75" s="4"/>
      <c r="G75" s="4"/>
      <c r="H75" s="4"/>
      <c r="I75" s="4"/>
      <c r="J75" s="4"/>
      <c r="K75" s="4"/>
      <c r="L75" s="5">
        <f t="shared" si="0"/>
        <v>0</v>
      </c>
    </row>
    <row r="76" spans="1:13" ht="38.25">
      <c r="A76" s="40"/>
      <c r="B76" s="39" t="s">
        <v>170</v>
      </c>
      <c r="C76" s="38"/>
      <c r="D76" s="4"/>
      <c r="E76" s="4"/>
      <c r="F76" s="4"/>
      <c r="G76" s="4"/>
      <c r="H76" s="4"/>
      <c r="I76" s="4"/>
      <c r="J76" s="4"/>
      <c r="K76" s="4"/>
      <c r="L76" s="5">
        <f t="shared" si="0"/>
        <v>0</v>
      </c>
    </row>
    <row r="77" spans="1:13" ht="38.25">
      <c r="A77" s="40"/>
      <c r="B77" s="39" t="s">
        <v>171</v>
      </c>
      <c r="C77" s="38"/>
      <c r="D77" s="4"/>
      <c r="E77" s="4"/>
      <c r="F77" s="4"/>
      <c r="G77" s="4"/>
      <c r="H77" s="4"/>
      <c r="I77" s="4"/>
      <c r="J77" s="4"/>
      <c r="K77" s="4"/>
      <c r="L77" s="5">
        <f t="shared" si="0"/>
        <v>0</v>
      </c>
    </row>
    <row r="78" spans="1:13" ht="25.5">
      <c r="A78" s="40"/>
      <c r="B78" s="39" t="s">
        <v>172</v>
      </c>
      <c r="C78" s="38"/>
      <c r="D78" s="4"/>
      <c r="E78" s="4"/>
      <c r="F78" s="4"/>
      <c r="G78" s="4"/>
      <c r="H78" s="4"/>
      <c r="I78" s="4"/>
      <c r="J78" s="4"/>
      <c r="K78" s="4"/>
      <c r="L78" s="5">
        <f t="shared" si="0"/>
        <v>0</v>
      </c>
    </row>
    <row r="79" spans="1:13">
      <c r="A79" s="23" t="s">
        <v>13</v>
      </c>
      <c r="B79" s="6">
        <f>COUNTA(B14:B78)</f>
        <v>65</v>
      </c>
      <c r="C79" s="34" t="s">
        <v>12</v>
      </c>
      <c r="D79" s="35"/>
      <c r="E79" s="35"/>
      <c r="F79" s="35"/>
      <c r="G79" s="35"/>
      <c r="H79" s="35"/>
      <c r="I79" s="35"/>
      <c r="J79" s="35"/>
      <c r="K79" s="36"/>
      <c r="L79" s="7">
        <f>SUM(L14:L78)</f>
        <v>76.666666666666671</v>
      </c>
      <c r="M79" s="8"/>
    </row>
    <row r="80" spans="1:13">
      <c r="A80" s="34" t="s">
        <v>15</v>
      </c>
      <c r="B80" s="35"/>
      <c r="C80" s="35"/>
      <c r="D80" s="35"/>
      <c r="E80" s="35"/>
      <c r="F80" s="35"/>
      <c r="G80" s="35"/>
      <c r="H80" s="35"/>
      <c r="I80" s="35"/>
      <c r="J80" s="35"/>
      <c r="K80" s="36"/>
      <c r="L80" s="7">
        <f>L79/B79</f>
        <v>1.1794871794871795</v>
      </c>
      <c r="M80" s="8"/>
    </row>
    <row r="82" spans="1:12">
      <c r="A82" s="16" t="s">
        <v>28</v>
      </c>
    </row>
    <row r="83" spans="1:12">
      <c r="A83" s="1" t="s">
        <v>29</v>
      </c>
    </row>
    <row r="84" spans="1:12">
      <c r="A84" s="1" t="s">
        <v>30</v>
      </c>
    </row>
    <row r="85" spans="1:12">
      <c r="A85" s="1" t="s">
        <v>31</v>
      </c>
    </row>
    <row r="86" spans="1:12">
      <c r="A86" s="1" t="s">
        <v>32</v>
      </c>
    </row>
    <row r="87" spans="1:12">
      <c r="A87" s="33" t="s">
        <v>33</v>
      </c>
      <c r="B87" s="33"/>
      <c r="C87" s="33"/>
      <c r="D87" s="33"/>
      <c r="E87" s="33"/>
      <c r="F87" s="33"/>
      <c r="G87" s="33"/>
      <c r="H87" s="33"/>
      <c r="I87" s="33"/>
      <c r="J87" s="33"/>
      <c r="K87" s="33"/>
      <c r="L87" s="33"/>
    </row>
    <row r="88" spans="1:12" ht="15.75">
      <c r="A88" s="15" t="s">
        <v>34</v>
      </c>
      <c r="B88" s="15"/>
      <c r="C88" s="15"/>
      <c r="D88" s="15"/>
      <c r="E88" s="15"/>
      <c r="F88" s="15"/>
      <c r="G88" s="22">
        <f>L80</f>
        <v>1.1794871794871795</v>
      </c>
      <c r="I88" s="17"/>
      <c r="J88" s="18"/>
      <c r="K88" s="19"/>
      <c r="L88" s="14"/>
    </row>
    <row r="89" spans="1:12" ht="15.75">
      <c r="A89" s="15"/>
      <c r="B89" s="15"/>
      <c r="C89" s="15"/>
      <c r="D89" s="15"/>
      <c r="E89" s="15"/>
      <c r="F89" s="15"/>
      <c r="G89" s="15"/>
      <c r="H89" s="15"/>
      <c r="I89" s="20"/>
      <c r="J89" s="21"/>
      <c r="K89" s="19"/>
      <c r="L89" s="14"/>
    </row>
    <row r="91" spans="1:12" ht="15">
      <c r="B91"/>
      <c r="G91" s="24" t="str">
        <f>'Semester 1'!G86:L86</f>
        <v>…………..................……., ... Juli 20...</v>
      </c>
      <c r="H91" s="24"/>
      <c r="I91" s="24"/>
      <c r="J91" s="24"/>
      <c r="K91" s="24"/>
      <c r="L91" s="24"/>
    </row>
    <row r="92" spans="1:12" ht="15">
      <c r="A92" s="9" t="s">
        <v>22</v>
      </c>
    </row>
    <row r="93" spans="1:12" ht="15">
      <c r="A93" s="9" t="str">
        <f>'Semester 1'!A88</f>
        <v>Kepala Sekolah ...</v>
      </c>
      <c r="G93" s="12" t="s">
        <v>24</v>
      </c>
    </row>
    <row r="94" spans="1:12" ht="15">
      <c r="A94" s="9"/>
      <c r="G94" s="11"/>
    </row>
    <row r="95" spans="1:12" ht="15">
      <c r="A95" s="9"/>
      <c r="G95" s="11"/>
    </row>
    <row r="96" spans="1:12" ht="14.25">
      <c r="A96" s="10" t="str">
        <f>'Semester 1'!A91</f>
        <v>…………………………………………….</v>
      </c>
      <c r="G96" s="13" t="str">
        <f>'Semester 1'!G91</f>
        <v>…………………………………………….</v>
      </c>
    </row>
    <row r="97" spans="1:12" ht="15">
      <c r="A97" s="9" t="str">
        <f>'Semester 1'!A92</f>
        <v>NIP/NRK. -</v>
      </c>
      <c r="G97" s="25" t="str">
        <f>'Semester 1'!G92:L92</f>
        <v>NIP/NRK.</v>
      </c>
      <c r="H97" s="25"/>
      <c r="I97" s="25"/>
      <c r="J97" s="25"/>
      <c r="K97" s="25"/>
      <c r="L97" s="25"/>
    </row>
    <row r="587" ht="35.25" customHeight="1"/>
    <row r="591" ht="26.25" customHeight="1"/>
    <row r="593" ht="15" customHeight="1"/>
    <row r="595" ht="26.25" customHeight="1"/>
  </sheetData>
  <mergeCells count="18">
    <mergeCell ref="A14:A54"/>
    <mergeCell ref="A55:A78"/>
    <mergeCell ref="G97:L97"/>
    <mergeCell ref="G91:L91"/>
    <mergeCell ref="A1:L1"/>
    <mergeCell ref="L11:L13"/>
    <mergeCell ref="I11:K11"/>
    <mergeCell ref="F11:H11"/>
    <mergeCell ref="C11:E11"/>
    <mergeCell ref="B11:B13"/>
    <mergeCell ref="A11:A13"/>
    <mergeCell ref="A87:L87"/>
    <mergeCell ref="A80:K80"/>
    <mergeCell ref="C79:K79"/>
    <mergeCell ref="A7:L7"/>
    <mergeCell ref="A8:L8"/>
    <mergeCell ref="A9:L9"/>
    <mergeCell ref="A10:L10"/>
  </mergeCells>
  <pageMargins left="0.7" right="0.76"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Semester 1</vt:lpstr>
      <vt:lpstr>Semester 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ePendidikan.com</dc:creator>
  <cp:lastModifiedBy>Windows User</cp:lastModifiedBy>
  <cp:lastPrinted>2016-10-08T23:10:34Z</cp:lastPrinted>
  <dcterms:created xsi:type="dcterms:W3CDTF">2016-10-08T20:23:29Z</dcterms:created>
  <dcterms:modified xsi:type="dcterms:W3CDTF">2017-06-26T19:50:07Z</dcterms:modified>
</cp:coreProperties>
</file>